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<sst xmlns="http://schemas.openxmlformats.org/spreadsheetml/2006/main" count="487" uniqueCount="47">
  <si>
    <t>Порода</t>
  </si>
  <si>
    <t xml:space="preserve">Геометричні розміри продукції </t>
  </si>
  <si>
    <t>Склад</t>
  </si>
  <si>
    <t>Об'єм  лоту (м3)</t>
  </si>
  <si>
    <t>Довжина ( м )</t>
  </si>
  <si>
    <t>Державне агентство лісових ресурсів України</t>
  </si>
  <si>
    <t>№ лота</t>
  </si>
  <si>
    <t>-</t>
  </si>
  <si>
    <t>4,0</t>
  </si>
  <si>
    <t xml:space="preserve">ТБ "Київська агропромислова біржа" </t>
  </si>
  <si>
    <t>№п/лота</t>
  </si>
  <si>
    <t>Продавець (лісгосп)</t>
  </si>
  <si>
    <t>Сортимент</t>
  </si>
  <si>
    <t>Клас якості</t>
  </si>
  <si>
    <t>Вартість з ПДВ  (грн)</t>
  </si>
  <si>
    <t>Верхній</t>
  </si>
  <si>
    <t>Початкова ціна (куб.м.) з ПДВ</t>
  </si>
  <si>
    <t>Початкова вартість (лот) з ПДВ</t>
  </si>
  <si>
    <t>Деревина дров'яна ПВ</t>
  </si>
  <si>
    <t>СЛП "КИЇВАГРОЛІС"</t>
  </si>
  <si>
    <t xml:space="preserve">Зведений реєстр пропозицій СЛП "КИЇВАГРОЛІС" на  біржовому аукціоні з продажу необробленої деревини, що проводиться на ТБ "Київська агропромислова біржа" </t>
  </si>
  <si>
    <t>1 група Деревина дров'яна НП</t>
  </si>
  <si>
    <t>3 група Деревина дров'яна НП</t>
  </si>
  <si>
    <t>тл</t>
  </si>
  <si>
    <t>мл</t>
  </si>
  <si>
    <t>Граб звичайний</t>
  </si>
  <si>
    <t>Дуб звичайний</t>
  </si>
  <si>
    <t>Клен ясенолистий</t>
  </si>
  <si>
    <t>Сосна звичайна</t>
  </si>
  <si>
    <t>Береза повисла</t>
  </si>
  <si>
    <t>Вільха чорна</t>
  </si>
  <si>
    <t>Тополя біла</t>
  </si>
  <si>
    <t>Черешня</t>
  </si>
  <si>
    <t>2-&gt;</t>
  </si>
  <si>
    <t>5-&gt;</t>
  </si>
  <si>
    <t>Діаметр       ( см )</t>
  </si>
  <si>
    <t>1,0</t>
  </si>
  <si>
    <t>2,0-3,0</t>
  </si>
  <si>
    <t>3,0</t>
  </si>
  <si>
    <t>2,0</t>
  </si>
  <si>
    <t>0,1-2,0</t>
  </si>
  <si>
    <t xml:space="preserve">СЛП "КИЇВАГРОЛІС" Богуславське лісництво та Богуславський р-н </t>
  </si>
  <si>
    <t>СЛП "КИЇВАГРОЛІС" Димерське лісництво Іванківський р-н</t>
  </si>
  <si>
    <t>СЛП "КИЇВАГРОЛІС" Поліське лісництво Поліський р-н</t>
  </si>
  <si>
    <t>СЛП "КИЇВАГРОЛІС" Сидоровецьке лісництво Іванківський р-н</t>
  </si>
  <si>
    <t>СЛП "КИЇВАГРОЛІС" Тетіївське лісництво Тетіївський р-н</t>
  </si>
  <si>
    <t xml:space="preserve">СЛП "КИЇВАГРОЛІС" Бородянське лісництво, Бородянський та Макарівський р-н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</si>
</sst>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General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Calibri"/>
      <family val="2"/>
    </font>
    <font>
      <i/>
      <sz val="12"/>
      <name val="Times New Roman"/>
      <family val="1"/>
    </font>
    <font>
      <sz val="11"/>
      <name val="Times New Roman"/>
      <family val="1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Garamond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2" fontId="34" fillId="0" borderId="0">
      <alignment/>
      <protection/>
    </xf>
    <xf numFmtId="0" fontId="0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50" fillId="33" borderId="11" xfId="34" applyFont="1" applyFill="1" applyBorder="1" applyAlignment="1">
      <alignment horizontal="left" vertical="top" wrapText="1"/>
      <protection/>
    </xf>
    <xf numFmtId="0" fontId="4" fillId="0" borderId="11" xfId="105" applyFont="1" applyFill="1" applyBorder="1" applyAlignment="1">
      <alignment horizontal="center" wrapText="1"/>
      <protection/>
    </xf>
    <xf numFmtId="49" fontId="4" fillId="0" borderId="11" xfId="105" applyNumberFormat="1" applyFont="1" applyFill="1" applyBorder="1" applyAlignment="1">
      <alignment horizontal="center" wrapText="1"/>
      <protection/>
    </xf>
    <xf numFmtId="0" fontId="50" fillId="0" borderId="11" xfId="105" applyFont="1" applyBorder="1" applyAlignment="1">
      <alignment horizontal="center"/>
      <protection/>
    </xf>
    <xf numFmtId="0" fontId="4" fillId="0" borderId="11" xfId="92" applyFont="1" applyFill="1" applyBorder="1" applyAlignment="1">
      <alignment horizont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2" fillId="0" borderId="16" xfId="34" applyFont="1" applyFill="1" applyBorder="1" applyAlignment="1" applyProtection="1">
      <alignment horizontal="left" vertical="top"/>
      <protection hidden="1" locked="0"/>
    </xf>
    <xf numFmtId="0" fontId="32" fillId="0" borderId="11" xfId="34" applyFont="1" applyFill="1" applyBorder="1" applyAlignment="1" applyProtection="1">
      <alignment horizontal="left" vertical="top"/>
      <protection hidden="1" locked="0"/>
    </xf>
    <xf numFmtId="0" fontId="32" fillId="0" borderId="11" xfId="34" applyFont="1" applyFill="1" applyBorder="1" applyAlignment="1" applyProtection="1">
      <alignment horizontal="center" vertical="top"/>
      <protection hidden="1" locked="0"/>
    </xf>
    <xf numFmtId="0" fontId="32" fillId="0" borderId="17" xfId="113" applyNumberFormat="1" applyFont="1" applyFill="1" applyBorder="1" applyAlignment="1" applyProtection="1">
      <alignment horizontal="center" vertical="top"/>
      <protection hidden="1" locked="0"/>
    </xf>
    <xf numFmtId="0" fontId="32" fillId="0" borderId="18" xfId="113" applyNumberFormat="1" applyFont="1" applyFill="1" applyBorder="1" applyAlignment="1" applyProtection="1">
      <alignment horizontal="center" vertical="top"/>
      <protection hidden="1" locked="0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10" xfId="56"/>
    <cellStyle name="Обычный 2 10 2" xfId="57"/>
    <cellStyle name="Обычный 2 11" xfId="58"/>
    <cellStyle name="Обычный 2 11 2" xfId="59"/>
    <cellStyle name="Обычный 2 12" xfId="60"/>
    <cellStyle name="Обычный 2 12 2" xfId="61"/>
    <cellStyle name="Обычный 2 13" xfId="62"/>
    <cellStyle name="Обычный 2 14" xfId="63"/>
    <cellStyle name="Обычный 2 2" xfId="64"/>
    <cellStyle name="Обычный 2 2 2" xfId="65"/>
    <cellStyle name="Обычный 2 2 2 3" xfId="66"/>
    <cellStyle name="Обычный 2 2 3" xfId="67"/>
    <cellStyle name="Обычный 2 3" xfId="68"/>
    <cellStyle name="Обычный 2 3 2" xfId="69"/>
    <cellStyle name="Обычный 2 3 3" xfId="70"/>
    <cellStyle name="Обычный 2 3 4" xfId="71"/>
    <cellStyle name="Обычный 2 3 5" xfId="72"/>
    <cellStyle name="Обычный 2 4" xfId="73"/>
    <cellStyle name="Обычный 2 4 2" xfId="74"/>
    <cellStyle name="Обычный 2 4 3" xfId="75"/>
    <cellStyle name="Обычный 2 4 4" xfId="76"/>
    <cellStyle name="Обычный 2 4 5" xfId="77"/>
    <cellStyle name="Обычный 2 5" xfId="78"/>
    <cellStyle name="Обычный 2 5 2" xfId="79"/>
    <cellStyle name="Обычный 2 5 3" xfId="80"/>
    <cellStyle name="Обычный 2 5 4" xfId="81"/>
    <cellStyle name="Обычный 2 5 5" xfId="82"/>
    <cellStyle name="Обычный 2 6" xfId="83"/>
    <cellStyle name="Обычный 2 6 2" xfId="84"/>
    <cellStyle name="Обычный 2 6 3" xfId="85"/>
    <cellStyle name="Обычный 2 6 4" xfId="86"/>
    <cellStyle name="Обычный 2 6 5" xfId="87"/>
    <cellStyle name="Обычный 2 7" xfId="88"/>
    <cellStyle name="Обычный 2 7 2" xfId="89"/>
    <cellStyle name="Обычный 2 7 3" xfId="90"/>
    <cellStyle name="Обычный 2 7 4" xfId="91"/>
    <cellStyle name="Обычный 2 7 5" xfId="92"/>
    <cellStyle name="Обычный 2 7 6" xfId="93"/>
    <cellStyle name="Обычный 2 8" xfId="94"/>
    <cellStyle name="Обычный 2 8 2" xfId="95"/>
    <cellStyle name="Обычный 2 8 3" xfId="96"/>
    <cellStyle name="Обычный 2 8 4" xfId="97"/>
    <cellStyle name="Обычный 2 8 5" xfId="98"/>
    <cellStyle name="Обычный 2 9" xfId="99"/>
    <cellStyle name="Обычный 2 9 2" xfId="100"/>
    <cellStyle name="Обычный 3" xfId="101"/>
    <cellStyle name="Обычный 4" xfId="102"/>
    <cellStyle name="Обычный 4 2" xfId="103"/>
    <cellStyle name="Обычный 5" xfId="104"/>
    <cellStyle name="Обычный 6" xfId="105"/>
    <cellStyle name="Обычный 9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dxfs count="269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0</xdr:row>
      <xdr:rowOff>114300</xdr:rowOff>
    </xdr:from>
    <xdr:to>
      <xdr:col>2</xdr:col>
      <xdr:colOff>1571625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4300"/>
          <a:ext cx="485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ova7\Downloads\&#1057;&#1051;&#1055;_&#1050;&#1048;&#1031;&#1042;&#1054;&#1041;&#1051;&#1040;&#1043;&#1056;&#1054;&#1051;&#1030;&#1057;_&#1051;&#1086;&#1090;&#1080;_21.05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"/>
      <sheetName val="поясненн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85"/>
  <sheetViews>
    <sheetView tabSelected="1" zoomScale="80" zoomScaleNormal="80" zoomScalePageLayoutView="0" workbookViewId="0" topLeftCell="A1">
      <selection activeCell="C73" sqref="C73"/>
    </sheetView>
  </sheetViews>
  <sheetFormatPr defaultColWidth="9.140625" defaultRowHeight="15"/>
  <cols>
    <col min="1" max="1" width="8.140625" style="2" customWidth="1"/>
    <col min="2" max="2" width="9.57421875" style="2" customWidth="1"/>
    <col min="3" max="3" width="34.8515625" style="2" customWidth="1"/>
    <col min="4" max="4" width="33.00390625" style="2" customWidth="1"/>
    <col min="5" max="5" width="19.57421875" style="2" customWidth="1"/>
    <col min="6" max="6" width="14.140625" style="2" customWidth="1"/>
    <col min="7" max="7" width="11.7109375" style="2" customWidth="1"/>
    <col min="8" max="8" width="9.00390625" style="2" customWidth="1"/>
    <col min="9" max="9" width="9.140625" style="2" customWidth="1"/>
    <col min="10" max="10" width="8.140625" style="2" customWidth="1"/>
    <col min="11" max="11" width="18.28125" style="2" customWidth="1"/>
    <col min="12" max="12" width="16.7109375" style="2" customWidth="1"/>
    <col min="13" max="13" width="8.140625" style="2" customWidth="1"/>
    <col min="14" max="16384" width="9.140625" style="2" customWidth="1"/>
  </cols>
  <sheetData>
    <row r="5" spans="1:4" ht="15.75">
      <c r="A5" s="17" t="s">
        <v>5</v>
      </c>
      <c r="B5" s="17"/>
      <c r="C5" s="17"/>
      <c r="D5" s="17"/>
    </row>
    <row r="6" spans="1:4" ht="18.75">
      <c r="A6" s="18" t="s">
        <v>19</v>
      </c>
      <c r="B6" s="18"/>
      <c r="C6" s="18"/>
      <c r="D6" s="18"/>
    </row>
    <row r="7" spans="1:4" ht="18.75">
      <c r="A7" s="18"/>
      <c r="B7" s="18"/>
      <c r="C7" s="18"/>
      <c r="D7" s="18"/>
    </row>
    <row r="8" spans="1:4" ht="18.75">
      <c r="A8" s="18"/>
      <c r="B8" s="18"/>
      <c r="C8" s="18"/>
      <c r="D8" s="18"/>
    </row>
    <row r="9" spans="1:4" ht="19.5" customHeight="1">
      <c r="A9" s="20"/>
      <c r="B9" s="20"/>
      <c r="C9" s="20"/>
      <c r="D9" s="20"/>
    </row>
    <row r="10" spans="1:12" ht="15.75">
      <c r="A10" s="19"/>
      <c r="B10" s="19"/>
      <c r="C10" s="19"/>
      <c r="D10" s="19"/>
      <c r="J10" s="24" t="s">
        <v>9</v>
      </c>
      <c r="K10" s="24"/>
      <c r="L10" s="24"/>
    </row>
    <row r="11" spans="1:12" ht="18.75">
      <c r="A11" s="16"/>
      <c r="B11" s="16"/>
      <c r="C11" s="16"/>
      <c r="D11" s="16"/>
      <c r="J11" s="4"/>
      <c r="K11" s="4"/>
      <c r="L11" s="4"/>
    </row>
    <row r="12" spans="1:12" ht="18.75">
      <c r="A12" s="5"/>
      <c r="B12" s="5"/>
      <c r="C12" s="5"/>
      <c r="D12" s="5"/>
      <c r="J12" s="4"/>
      <c r="K12" s="4"/>
      <c r="L12" s="4"/>
    </row>
    <row r="13" spans="1:12" ht="38.25" customHeight="1" thickBot="1">
      <c r="A13" s="25" t="s">
        <v>20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6" customFormat="1" ht="30.75" customHeight="1">
      <c r="A14" s="21" t="s">
        <v>6</v>
      </c>
      <c r="B14" s="21" t="s">
        <v>10</v>
      </c>
      <c r="C14" s="21" t="s">
        <v>11</v>
      </c>
      <c r="D14" s="21" t="s">
        <v>12</v>
      </c>
      <c r="E14" s="21" t="s">
        <v>0</v>
      </c>
      <c r="F14" s="26" t="s">
        <v>13</v>
      </c>
      <c r="G14" s="21" t="s">
        <v>1</v>
      </c>
      <c r="H14" s="21"/>
      <c r="I14" s="26" t="s">
        <v>2</v>
      </c>
      <c r="J14" s="21" t="s">
        <v>3</v>
      </c>
      <c r="K14" s="28" t="s">
        <v>14</v>
      </c>
      <c r="L14" s="29"/>
    </row>
    <row r="15" spans="1:13" s="6" customFormat="1" ht="52.5" customHeight="1">
      <c r="A15" s="22"/>
      <c r="B15" s="23"/>
      <c r="C15" s="22"/>
      <c r="D15" s="22"/>
      <c r="E15" s="22"/>
      <c r="F15" s="27"/>
      <c r="G15" s="9" t="s">
        <v>35</v>
      </c>
      <c r="H15" s="9" t="s">
        <v>4</v>
      </c>
      <c r="I15" s="27"/>
      <c r="J15" s="22"/>
      <c r="K15" s="9" t="s">
        <v>16</v>
      </c>
      <c r="L15" s="9" t="s">
        <v>17</v>
      </c>
      <c r="M15" s="8"/>
    </row>
    <row r="16" spans="1:13" ht="39.75" customHeight="1">
      <c r="A16" s="10">
        <v>1</v>
      </c>
      <c r="B16" s="15">
        <f aca="true" t="shared" si="0" ref="B16:B25">A16</f>
        <v>1</v>
      </c>
      <c r="C16" s="11" t="s">
        <v>41</v>
      </c>
      <c r="D16" s="30" t="s">
        <v>21</v>
      </c>
      <c r="E16" s="32" t="s">
        <v>23</v>
      </c>
      <c r="F16" s="11" t="s">
        <v>7</v>
      </c>
      <c r="G16" s="31" t="s">
        <v>33</v>
      </c>
      <c r="H16" s="31" t="s">
        <v>36</v>
      </c>
      <c r="I16" s="13" t="s">
        <v>15</v>
      </c>
      <c r="J16" s="33">
        <v>30</v>
      </c>
      <c r="K16" s="34">
        <v>561</v>
      </c>
      <c r="L16" s="14">
        <f>J16*K16</f>
        <v>16830</v>
      </c>
      <c r="M16" s="7"/>
    </row>
    <row r="17" spans="1:13" ht="39.75" customHeight="1">
      <c r="A17" s="10">
        <v>2</v>
      </c>
      <c r="B17" s="15">
        <f t="shared" si="0"/>
        <v>2</v>
      </c>
      <c r="C17" s="11" t="s">
        <v>41</v>
      </c>
      <c r="D17" s="30" t="s">
        <v>21</v>
      </c>
      <c r="E17" s="32" t="s">
        <v>23</v>
      </c>
      <c r="F17" s="11" t="s">
        <v>7</v>
      </c>
      <c r="G17" s="31" t="s">
        <v>33</v>
      </c>
      <c r="H17" s="31" t="s">
        <v>36</v>
      </c>
      <c r="I17" s="13" t="s">
        <v>15</v>
      </c>
      <c r="J17" s="33">
        <v>30</v>
      </c>
      <c r="K17" s="34">
        <v>561</v>
      </c>
      <c r="L17" s="14">
        <f aca="true" t="shared" si="1" ref="L17:L80">J17*K17</f>
        <v>16830</v>
      </c>
      <c r="M17" s="7"/>
    </row>
    <row r="18" spans="1:13" ht="39.75" customHeight="1">
      <c r="A18" s="10">
        <v>3</v>
      </c>
      <c r="B18" s="15">
        <f t="shared" si="0"/>
        <v>3</v>
      </c>
      <c r="C18" s="11" t="s">
        <v>41</v>
      </c>
      <c r="D18" s="30" t="s">
        <v>21</v>
      </c>
      <c r="E18" s="32" t="s">
        <v>23</v>
      </c>
      <c r="F18" s="11" t="s">
        <v>7</v>
      </c>
      <c r="G18" s="31" t="s">
        <v>33</v>
      </c>
      <c r="H18" s="31" t="s">
        <v>36</v>
      </c>
      <c r="I18" s="13" t="s">
        <v>15</v>
      </c>
      <c r="J18" s="33">
        <v>20</v>
      </c>
      <c r="K18" s="34">
        <v>561</v>
      </c>
      <c r="L18" s="14">
        <f t="shared" si="1"/>
        <v>11220</v>
      </c>
      <c r="M18" s="7"/>
    </row>
    <row r="19" spans="1:13" ht="39.75" customHeight="1">
      <c r="A19" s="10">
        <v>4</v>
      </c>
      <c r="B19" s="15">
        <f t="shared" si="0"/>
        <v>4</v>
      </c>
      <c r="C19" s="11" t="s">
        <v>41</v>
      </c>
      <c r="D19" s="30" t="s">
        <v>21</v>
      </c>
      <c r="E19" s="32" t="s">
        <v>23</v>
      </c>
      <c r="F19" s="11" t="s">
        <v>7</v>
      </c>
      <c r="G19" s="31" t="s">
        <v>33</v>
      </c>
      <c r="H19" s="31" t="s">
        <v>36</v>
      </c>
      <c r="I19" s="13" t="s">
        <v>15</v>
      </c>
      <c r="J19" s="33">
        <v>20</v>
      </c>
      <c r="K19" s="34">
        <v>561</v>
      </c>
      <c r="L19" s="14">
        <f t="shared" si="1"/>
        <v>11220</v>
      </c>
      <c r="M19" s="7"/>
    </row>
    <row r="20" spans="1:13" ht="39.75" customHeight="1">
      <c r="A20" s="10">
        <v>5</v>
      </c>
      <c r="B20" s="15">
        <f t="shared" si="0"/>
        <v>5</v>
      </c>
      <c r="C20" s="11" t="s">
        <v>41</v>
      </c>
      <c r="D20" s="30" t="s">
        <v>21</v>
      </c>
      <c r="E20" s="32" t="s">
        <v>23</v>
      </c>
      <c r="F20" s="11" t="s">
        <v>7</v>
      </c>
      <c r="G20" s="31" t="s">
        <v>33</v>
      </c>
      <c r="H20" s="31" t="s">
        <v>36</v>
      </c>
      <c r="I20" s="13" t="s">
        <v>15</v>
      </c>
      <c r="J20" s="33">
        <v>10</v>
      </c>
      <c r="K20" s="34">
        <v>561</v>
      </c>
      <c r="L20" s="14">
        <f t="shared" si="1"/>
        <v>5610</v>
      </c>
      <c r="M20" s="7"/>
    </row>
    <row r="21" spans="1:13" ht="39.75" customHeight="1">
      <c r="A21" s="10">
        <v>6</v>
      </c>
      <c r="B21" s="15">
        <f t="shared" si="0"/>
        <v>6</v>
      </c>
      <c r="C21" s="11" t="s">
        <v>41</v>
      </c>
      <c r="D21" s="30" t="s">
        <v>21</v>
      </c>
      <c r="E21" s="32" t="s">
        <v>23</v>
      </c>
      <c r="F21" s="11" t="s">
        <v>7</v>
      </c>
      <c r="G21" s="31" t="s">
        <v>33</v>
      </c>
      <c r="H21" s="31" t="s">
        <v>36</v>
      </c>
      <c r="I21" s="13" t="s">
        <v>15</v>
      </c>
      <c r="J21" s="33">
        <v>10</v>
      </c>
      <c r="K21" s="34">
        <v>561</v>
      </c>
      <c r="L21" s="14">
        <f t="shared" si="1"/>
        <v>5610</v>
      </c>
      <c r="M21" s="7"/>
    </row>
    <row r="22" spans="1:13" ht="39.75" customHeight="1">
      <c r="A22" s="10">
        <v>7</v>
      </c>
      <c r="B22" s="15">
        <f t="shared" si="0"/>
        <v>7</v>
      </c>
      <c r="C22" s="11" t="s">
        <v>41</v>
      </c>
      <c r="D22" s="30" t="s">
        <v>21</v>
      </c>
      <c r="E22" s="32" t="s">
        <v>23</v>
      </c>
      <c r="F22" s="11" t="s">
        <v>7</v>
      </c>
      <c r="G22" s="31" t="s">
        <v>33</v>
      </c>
      <c r="H22" s="31" t="s">
        <v>36</v>
      </c>
      <c r="I22" s="13" t="s">
        <v>15</v>
      </c>
      <c r="J22" s="33">
        <v>10</v>
      </c>
      <c r="K22" s="34">
        <v>561</v>
      </c>
      <c r="L22" s="14">
        <f t="shared" si="1"/>
        <v>5610</v>
      </c>
      <c r="M22" s="7"/>
    </row>
    <row r="23" spans="1:13" ht="39.75" customHeight="1">
      <c r="A23" s="10">
        <v>8</v>
      </c>
      <c r="B23" s="15">
        <f t="shared" si="0"/>
        <v>8</v>
      </c>
      <c r="C23" s="11" t="s">
        <v>41</v>
      </c>
      <c r="D23" s="30" t="s">
        <v>22</v>
      </c>
      <c r="E23" s="32" t="s">
        <v>24</v>
      </c>
      <c r="F23" s="11" t="s">
        <v>7</v>
      </c>
      <c r="G23" s="31" t="s">
        <v>33</v>
      </c>
      <c r="H23" s="31" t="s">
        <v>36</v>
      </c>
      <c r="I23" s="13" t="s">
        <v>15</v>
      </c>
      <c r="J23" s="33">
        <v>10</v>
      </c>
      <c r="K23" s="34">
        <v>285</v>
      </c>
      <c r="L23" s="14">
        <f t="shared" si="1"/>
        <v>2850</v>
      </c>
      <c r="M23" s="7"/>
    </row>
    <row r="24" spans="1:13" ht="39.75" customHeight="1">
      <c r="A24" s="10">
        <v>9</v>
      </c>
      <c r="B24" s="15">
        <f t="shared" si="0"/>
        <v>9</v>
      </c>
      <c r="C24" s="11" t="s">
        <v>41</v>
      </c>
      <c r="D24" s="30" t="s">
        <v>22</v>
      </c>
      <c r="E24" s="32" t="s">
        <v>24</v>
      </c>
      <c r="F24" s="11" t="s">
        <v>7</v>
      </c>
      <c r="G24" s="31" t="s">
        <v>33</v>
      </c>
      <c r="H24" s="31" t="s">
        <v>36</v>
      </c>
      <c r="I24" s="13" t="s">
        <v>15</v>
      </c>
      <c r="J24" s="33">
        <v>10</v>
      </c>
      <c r="K24" s="34">
        <v>285</v>
      </c>
      <c r="L24" s="14">
        <f t="shared" si="1"/>
        <v>2850</v>
      </c>
      <c r="M24" s="7"/>
    </row>
    <row r="25" spans="1:13" ht="39.75" customHeight="1">
      <c r="A25" s="10">
        <v>10</v>
      </c>
      <c r="B25" s="15">
        <f t="shared" si="0"/>
        <v>10</v>
      </c>
      <c r="C25" s="11" t="s">
        <v>41</v>
      </c>
      <c r="D25" s="30" t="s">
        <v>22</v>
      </c>
      <c r="E25" s="32" t="s">
        <v>24</v>
      </c>
      <c r="F25" s="11" t="s">
        <v>7</v>
      </c>
      <c r="G25" s="31" t="s">
        <v>33</v>
      </c>
      <c r="H25" s="31" t="s">
        <v>36</v>
      </c>
      <c r="I25" s="13" t="s">
        <v>15</v>
      </c>
      <c r="J25" s="33">
        <v>10</v>
      </c>
      <c r="K25" s="34">
        <v>285</v>
      </c>
      <c r="L25" s="14">
        <f t="shared" si="1"/>
        <v>2850</v>
      </c>
      <c r="M25" s="7"/>
    </row>
    <row r="26" spans="1:12" ht="39.75" customHeight="1">
      <c r="A26" s="10">
        <v>11</v>
      </c>
      <c r="B26" s="15">
        <f aca="true" t="shared" si="2" ref="B26:B31">A26</f>
        <v>11</v>
      </c>
      <c r="C26" s="11" t="s">
        <v>41</v>
      </c>
      <c r="D26" s="30" t="s">
        <v>21</v>
      </c>
      <c r="E26" s="32" t="s">
        <v>23</v>
      </c>
      <c r="F26" s="11" t="s">
        <v>7</v>
      </c>
      <c r="G26" s="31" t="s">
        <v>33</v>
      </c>
      <c r="H26" s="31" t="s">
        <v>36</v>
      </c>
      <c r="I26" s="13" t="s">
        <v>15</v>
      </c>
      <c r="J26" s="33">
        <v>30</v>
      </c>
      <c r="K26" s="34">
        <v>561</v>
      </c>
      <c r="L26" s="14">
        <f t="shared" si="1"/>
        <v>16830</v>
      </c>
    </row>
    <row r="27" spans="1:12" ht="39.75" customHeight="1">
      <c r="A27" s="10">
        <v>12</v>
      </c>
      <c r="B27" s="15">
        <f t="shared" si="2"/>
        <v>12</v>
      </c>
      <c r="C27" s="11" t="s">
        <v>41</v>
      </c>
      <c r="D27" s="30" t="s">
        <v>21</v>
      </c>
      <c r="E27" s="32" t="s">
        <v>23</v>
      </c>
      <c r="F27" s="11" t="s">
        <v>7</v>
      </c>
      <c r="G27" s="31" t="s">
        <v>33</v>
      </c>
      <c r="H27" s="31" t="s">
        <v>36</v>
      </c>
      <c r="I27" s="13" t="s">
        <v>15</v>
      </c>
      <c r="J27" s="33">
        <v>30</v>
      </c>
      <c r="K27" s="34">
        <v>561</v>
      </c>
      <c r="L27" s="14">
        <f t="shared" si="1"/>
        <v>16830</v>
      </c>
    </row>
    <row r="28" spans="1:12" ht="39.75" customHeight="1">
      <c r="A28" s="10">
        <v>13</v>
      </c>
      <c r="B28" s="15">
        <f t="shared" si="2"/>
        <v>13</v>
      </c>
      <c r="C28" s="11" t="s">
        <v>41</v>
      </c>
      <c r="D28" s="30" t="s">
        <v>21</v>
      </c>
      <c r="E28" s="32" t="s">
        <v>23</v>
      </c>
      <c r="F28" s="11" t="s">
        <v>7</v>
      </c>
      <c r="G28" s="31" t="s">
        <v>33</v>
      </c>
      <c r="H28" s="31" t="s">
        <v>36</v>
      </c>
      <c r="I28" s="13" t="s">
        <v>15</v>
      </c>
      <c r="J28" s="33">
        <v>30</v>
      </c>
      <c r="K28" s="34">
        <v>561</v>
      </c>
      <c r="L28" s="14">
        <f t="shared" si="1"/>
        <v>16830</v>
      </c>
    </row>
    <row r="29" spans="1:12" ht="39.75" customHeight="1">
      <c r="A29" s="10">
        <v>14</v>
      </c>
      <c r="B29" s="15">
        <f t="shared" si="2"/>
        <v>14</v>
      </c>
      <c r="C29" s="11" t="s">
        <v>41</v>
      </c>
      <c r="D29" s="30" t="s">
        <v>21</v>
      </c>
      <c r="E29" s="32" t="s">
        <v>23</v>
      </c>
      <c r="F29" s="11" t="s">
        <v>7</v>
      </c>
      <c r="G29" s="31" t="s">
        <v>33</v>
      </c>
      <c r="H29" s="31" t="s">
        <v>36</v>
      </c>
      <c r="I29" s="13" t="s">
        <v>15</v>
      </c>
      <c r="J29" s="33">
        <v>20</v>
      </c>
      <c r="K29" s="34">
        <v>561</v>
      </c>
      <c r="L29" s="14">
        <f t="shared" si="1"/>
        <v>11220</v>
      </c>
    </row>
    <row r="30" spans="1:12" ht="39.75" customHeight="1">
      <c r="A30" s="10">
        <v>15</v>
      </c>
      <c r="B30" s="15">
        <f t="shared" si="2"/>
        <v>15</v>
      </c>
      <c r="C30" s="11" t="s">
        <v>41</v>
      </c>
      <c r="D30" s="30" t="s">
        <v>21</v>
      </c>
      <c r="E30" s="32" t="s">
        <v>23</v>
      </c>
      <c r="F30" s="11" t="s">
        <v>7</v>
      </c>
      <c r="G30" s="31" t="s">
        <v>33</v>
      </c>
      <c r="H30" s="31" t="s">
        <v>36</v>
      </c>
      <c r="I30" s="13" t="s">
        <v>15</v>
      </c>
      <c r="J30" s="33">
        <v>10</v>
      </c>
      <c r="K30" s="34">
        <v>561</v>
      </c>
      <c r="L30" s="14">
        <f t="shared" si="1"/>
        <v>5610</v>
      </c>
    </row>
    <row r="31" spans="1:12" ht="39.75" customHeight="1">
      <c r="A31" s="10">
        <v>16</v>
      </c>
      <c r="B31" s="15">
        <f t="shared" si="2"/>
        <v>16</v>
      </c>
      <c r="C31" s="11" t="s">
        <v>41</v>
      </c>
      <c r="D31" s="30" t="s">
        <v>21</v>
      </c>
      <c r="E31" s="32" t="s">
        <v>23</v>
      </c>
      <c r="F31" s="11" t="s">
        <v>7</v>
      </c>
      <c r="G31" s="31" t="s">
        <v>33</v>
      </c>
      <c r="H31" s="31" t="s">
        <v>36</v>
      </c>
      <c r="I31" s="13" t="s">
        <v>15</v>
      </c>
      <c r="J31" s="33">
        <v>10</v>
      </c>
      <c r="K31" s="34">
        <v>561</v>
      </c>
      <c r="L31" s="14">
        <f t="shared" si="1"/>
        <v>5610</v>
      </c>
    </row>
    <row r="32" spans="1:12" ht="39.75" customHeight="1">
      <c r="A32" s="10">
        <v>17</v>
      </c>
      <c r="B32" s="15">
        <f aca="true" t="shared" si="3" ref="B32:B85">A32</f>
        <v>17</v>
      </c>
      <c r="C32" s="11" t="s">
        <v>41</v>
      </c>
      <c r="D32" s="30" t="s">
        <v>21</v>
      </c>
      <c r="E32" s="32" t="s">
        <v>23</v>
      </c>
      <c r="F32" s="11" t="s">
        <v>7</v>
      </c>
      <c r="G32" s="31" t="s">
        <v>33</v>
      </c>
      <c r="H32" s="31" t="s">
        <v>36</v>
      </c>
      <c r="I32" s="13" t="s">
        <v>15</v>
      </c>
      <c r="J32" s="33">
        <v>10</v>
      </c>
      <c r="K32" s="34">
        <v>561</v>
      </c>
      <c r="L32" s="14">
        <f t="shared" si="1"/>
        <v>5610</v>
      </c>
    </row>
    <row r="33" spans="1:13" ht="39.75" customHeight="1">
      <c r="A33" s="10">
        <v>18</v>
      </c>
      <c r="B33" s="15">
        <f t="shared" si="3"/>
        <v>18</v>
      </c>
      <c r="C33" s="11" t="s">
        <v>41</v>
      </c>
      <c r="D33" s="30" t="s">
        <v>21</v>
      </c>
      <c r="E33" s="32" t="s">
        <v>23</v>
      </c>
      <c r="F33" s="11" t="s">
        <v>7</v>
      </c>
      <c r="G33" s="31" t="s">
        <v>33</v>
      </c>
      <c r="H33" s="31" t="s">
        <v>36</v>
      </c>
      <c r="I33" s="13" t="s">
        <v>15</v>
      </c>
      <c r="J33" s="33">
        <v>10</v>
      </c>
      <c r="K33" s="34">
        <v>561</v>
      </c>
      <c r="L33" s="14">
        <f t="shared" si="1"/>
        <v>5610</v>
      </c>
      <c r="M33" s="7"/>
    </row>
    <row r="34" spans="1:13" ht="39.75" customHeight="1">
      <c r="A34" s="10">
        <v>19</v>
      </c>
      <c r="B34" s="15">
        <f t="shared" si="3"/>
        <v>19</v>
      </c>
      <c r="C34" s="11" t="s">
        <v>41</v>
      </c>
      <c r="D34" s="30" t="s">
        <v>21</v>
      </c>
      <c r="E34" s="32" t="s">
        <v>25</v>
      </c>
      <c r="F34" s="11" t="s">
        <v>7</v>
      </c>
      <c r="G34" s="31" t="s">
        <v>33</v>
      </c>
      <c r="H34" s="31" t="s">
        <v>36</v>
      </c>
      <c r="I34" s="13" t="s">
        <v>15</v>
      </c>
      <c r="J34" s="33">
        <v>18</v>
      </c>
      <c r="K34" s="34">
        <v>561</v>
      </c>
      <c r="L34" s="14">
        <f t="shared" si="1"/>
        <v>10098</v>
      </c>
      <c r="M34" s="7"/>
    </row>
    <row r="35" spans="1:13" ht="39.75" customHeight="1">
      <c r="A35" s="10">
        <v>20</v>
      </c>
      <c r="B35" s="15">
        <f t="shared" si="3"/>
        <v>20</v>
      </c>
      <c r="C35" s="11" t="s">
        <v>41</v>
      </c>
      <c r="D35" s="30" t="s">
        <v>21</v>
      </c>
      <c r="E35" s="32" t="s">
        <v>26</v>
      </c>
      <c r="F35" s="11" t="s">
        <v>7</v>
      </c>
      <c r="G35" s="31" t="s">
        <v>33</v>
      </c>
      <c r="H35" s="31" t="s">
        <v>36</v>
      </c>
      <c r="I35" s="13" t="s">
        <v>15</v>
      </c>
      <c r="J35" s="33">
        <v>13</v>
      </c>
      <c r="K35" s="34">
        <v>561</v>
      </c>
      <c r="L35" s="14">
        <f t="shared" si="1"/>
        <v>7293</v>
      </c>
      <c r="M35" s="7"/>
    </row>
    <row r="36" spans="1:13" ht="39.75" customHeight="1">
      <c r="A36" s="10">
        <v>21</v>
      </c>
      <c r="B36" s="15">
        <f t="shared" si="3"/>
        <v>21</v>
      </c>
      <c r="C36" s="11" t="s">
        <v>41</v>
      </c>
      <c r="D36" s="30" t="s">
        <v>22</v>
      </c>
      <c r="E36" s="32" t="s">
        <v>27</v>
      </c>
      <c r="F36" s="11" t="s">
        <v>7</v>
      </c>
      <c r="G36" s="31" t="s">
        <v>33</v>
      </c>
      <c r="H36" s="31" t="s">
        <v>36</v>
      </c>
      <c r="I36" s="13" t="s">
        <v>15</v>
      </c>
      <c r="J36" s="33">
        <v>20</v>
      </c>
      <c r="K36" s="34">
        <v>285</v>
      </c>
      <c r="L36" s="14">
        <f t="shared" si="1"/>
        <v>5700</v>
      </c>
      <c r="M36" s="7"/>
    </row>
    <row r="37" spans="1:13" ht="39.75" customHeight="1">
      <c r="A37" s="10">
        <v>22</v>
      </c>
      <c r="B37" s="15">
        <f t="shared" si="3"/>
        <v>22</v>
      </c>
      <c r="C37" s="11" t="s">
        <v>41</v>
      </c>
      <c r="D37" s="30" t="s">
        <v>22</v>
      </c>
      <c r="E37" s="32" t="s">
        <v>27</v>
      </c>
      <c r="F37" s="11" t="s">
        <v>7</v>
      </c>
      <c r="G37" s="31" t="s">
        <v>33</v>
      </c>
      <c r="H37" s="31" t="s">
        <v>36</v>
      </c>
      <c r="I37" s="13" t="s">
        <v>15</v>
      </c>
      <c r="J37" s="33">
        <v>20</v>
      </c>
      <c r="K37" s="34">
        <v>285</v>
      </c>
      <c r="L37" s="14">
        <f t="shared" si="1"/>
        <v>5700</v>
      </c>
      <c r="M37" s="7"/>
    </row>
    <row r="38" spans="1:13" ht="39.75" customHeight="1">
      <c r="A38" s="10">
        <v>23</v>
      </c>
      <c r="B38" s="15">
        <f t="shared" si="3"/>
        <v>23</v>
      </c>
      <c r="C38" s="11" t="s">
        <v>41</v>
      </c>
      <c r="D38" s="30" t="s">
        <v>22</v>
      </c>
      <c r="E38" s="32" t="s">
        <v>27</v>
      </c>
      <c r="F38" s="11" t="s">
        <v>7</v>
      </c>
      <c r="G38" s="31" t="s">
        <v>33</v>
      </c>
      <c r="H38" s="31" t="s">
        <v>36</v>
      </c>
      <c r="I38" s="13" t="s">
        <v>15</v>
      </c>
      <c r="J38" s="33">
        <v>10</v>
      </c>
      <c r="K38" s="34">
        <v>285</v>
      </c>
      <c r="L38" s="14">
        <f t="shared" si="1"/>
        <v>2850</v>
      </c>
      <c r="M38" s="7"/>
    </row>
    <row r="39" spans="1:13" ht="39.75" customHeight="1">
      <c r="A39" s="10">
        <v>24</v>
      </c>
      <c r="B39" s="15">
        <f t="shared" si="3"/>
        <v>24</v>
      </c>
      <c r="C39" s="11" t="s">
        <v>41</v>
      </c>
      <c r="D39" s="30" t="s">
        <v>22</v>
      </c>
      <c r="E39" s="32" t="s">
        <v>27</v>
      </c>
      <c r="F39" s="11" t="s">
        <v>7</v>
      </c>
      <c r="G39" s="31" t="s">
        <v>33</v>
      </c>
      <c r="H39" s="31" t="s">
        <v>36</v>
      </c>
      <c r="I39" s="13" t="s">
        <v>15</v>
      </c>
      <c r="J39" s="33">
        <v>10</v>
      </c>
      <c r="K39" s="34">
        <v>285</v>
      </c>
      <c r="L39" s="14">
        <f t="shared" si="1"/>
        <v>2850</v>
      </c>
      <c r="M39" s="7"/>
    </row>
    <row r="40" spans="1:13" ht="39.75" customHeight="1">
      <c r="A40" s="10">
        <v>25</v>
      </c>
      <c r="B40" s="15">
        <f t="shared" si="3"/>
        <v>25</v>
      </c>
      <c r="C40" s="11" t="s">
        <v>41</v>
      </c>
      <c r="D40" s="30" t="s">
        <v>22</v>
      </c>
      <c r="E40" s="32" t="s">
        <v>27</v>
      </c>
      <c r="F40" s="11" t="s">
        <v>7</v>
      </c>
      <c r="G40" s="31" t="s">
        <v>33</v>
      </c>
      <c r="H40" s="31" t="s">
        <v>36</v>
      </c>
      <c r="I40" s="13" t="s">
        <v>15</v>
      </c>
      <c r="J40" s="33">
        <v>10</v>
      </c>
      <c r="K40" s="34">
        <v>285</v>
      </c>
      <c r="L40" s="14">
        <f t="shared" si="1"/>
        <v>2850</v>
      </c>
      <c r="M40" s="7"/>
    </row>
    <row r="41" spans="1:13" ht="39.75" customHeight="1">
      <c r="A41" s="10">
        <v>26</v>
      </c>
      <c r="B41" s="15">
        <f t="shared" si="3"/>
        <v>26</v>
      </c>
      <c r="C41" s="11" t="s">
        <v>41</v>
      </c>
      <c r="D41" s="30" t="s">
        <v>22</v>
      </c>
      <c r="E41" s="32" t="s">
        <v>28</v>
      </c>
      <c r="F41" s="11" t="s">
        <v>7</v>
      </c>
      <c r="G41" s="31" t="s">
        <v>33</v>
      </c>
      <c r="H41" s="31" t="s">
        <v>36</v>
      </c>
      <c r="I41" s="13" t="s">
        <v>15</v>
      </c>
      <c r="J41" s="33">
        <v>30</v>
      </c>
      <c r="K41" s="34">
        <v>280</v>
      </c>
      <c r="L41" s="14">
        <f t="shared" si="1"/>
        <v>8400</v>
      </c>
      <c r="M41" s="7"/>
    </row>
    <row r="42" spans="1:13" ht="39.75" customHeight="1">
      <c r="A42" s="10">
        <v>27</v>
      </c>
      <c r="B42" s="15">
        <f t="shared" si="3"/>
        <v>27</v>
      </c>
      <c r="C42" s="11" t="s">
        <v>41</v>
      </c>
      <c r="D42" s="30" t="s">
        <v>22</v>
      </c>
      <c r="E42" s="32" t="s">
        <v>28</v>
      </c>
      <c r="F42" s="11" t="s">
        <v>7</v>
      </c>
      <c r="G42" s="31" t="s">
        <v>33</v>
      </c>
      <c r="H42" s="31" t="s">
        <v>36</v>
      </c>
      <c r="I42" s="13" t="s">
        <v>15</v>
      </c>
      <c r="J42" s="33">
        <v>10</v>
      </c>
      <c r="K42" s="34">
        <v>280</v>
      </c>
      <c r="L42" s="14">
        <f t="shared" si="1"/>
        <v>2800</v>
      </c>
      <c r="M42" s="7"/>
    </row>
    <row r="43" spans="1:13" ht="39.75" customHeight="1">
      <c r="A43" s="10">
        <v>28</v>
      </c>
      <c r="B43" s="15">
        <f t="shared" si="3"/>
        <v>28</v>
      </c>
      <c r="C43" s="11" t="s">
        <v>41</v>
      </c>
      <c r="D43" s="30" t="s">
        <v>22</v>
      </c>
      <c r="E43" s="32" t="s">
        <v>28</v>
      </c>
      <c r="F43" s="11" t="s">
        <v>7</v>
      </c>
      <c r="G43" s="31" t="s">
        <v>33</v>
      </c>
      <c r="H43" s="31" t="s">
        <v>36</v>
      </c>
      <c r="I43" s="13" t="s">
        <v>15</v>
      </c>
      <c r="J43" s="33">
        <v>10</v>
      </c>
      <c r="K43" s="34">
        <v>280</v>
      </c>
      <c r="L43" s="14">
        <f t="shared" si="1"/>
        <v>2800</v>
      </c>
      <c r="M43" s="7"/>
    </row>
    <row r="44" spans="1:13" ht="39" customHeight="1">
      <c r="A44" s="10">
        <v>29</v>
      </c>
      <c r="B44" s="15">
        <f t="shared" si="3"/>
        <v>29</v>
      </c>
      <c r="C44" s="11" t="s">
        <v>46</v>
      </c>
      <c r="D44" s="30" t="s">
        <v>18</v>
      </c>
      <c r="E44" s="32" t="s">
        <v>28</v>
      </c>
      <c r="F44" s="11" t="s">
        <v>7</v>
      </c>
      <c r="G44" s="31" t="s">
        <v>34</v>
      </c>
      <c r="H44" s="31" t="s">
        <v>37</v>
      </c>
      <c r="I44" s="13" t="s">
        <v>15</v>
      </c>
      <c r="J44" s="33">
        <v>29</v>
      </c>
      <c r="K44" s="34">
        <v>280</v>
      </c>
      <c r="L44" s="14">
        <f t="shared" si="1"/>
        <v>8120</v>
      </c>
      <c r="M44" s="7"/>
    </row>
    <row r="45" spans="1:13" ht="42.75" customHeight="1">
      <c r="A45" s="10">
        <v>30</v>
      </c>
      <c r="B45" s="15">
        <f t="shared" si="3"/>
        <v>30</v>
      </c>
      <c r="C45" s="11" t="s">
        <v>46</v>
      </c>
      <c r="D45" s="30" t="s">
        <v>18</v>
      </c>
      <c r="E45" s="32" t="s">
        <v>28</v>
      </c>
      <c r="F45" s="11" t="s">
        <v>7</v>
      </c>
      <c r="G45" s="31" t="s">
        <v>34</v>
      </c>
      <c r="H45" s="31" t="s">
        <v>38</v>
      </c>
      <c r="I45" s="13" t="s">
        <v>15</v>
      </c>
      <c r="J45" s="33">
        <v>34</v>
      </c>
      <c r="K45" s="34">
        <v>280</v>
      </c>
      <c r="L45" s="14">
        <f t="shared" si="1"/>
        <v>9520</v>
      </c>
      <c r="M45" s="7"/>
    </row>
    <row r="46" spans="1:13" ht="32.25" customHeight="1">
      <c r="A46" s="10">
        <v>31</v>
      </c>
      <c r="B46" s="15">
        <f t="shared" si="3"/>
        <v>31</v>
      </c>
      <c r="C46" s="11" t="s">
        <v>42</v>
      </c>
      <c r="D46" s="30" t="s">
        <v>18</v>
      </c>
      <c r="E46" s="32" t="s">
        <v>29</v>
      </c>
      <c r="F46" s="11" t="s">
        <v>7</v>
      </c>
      <c r="G46" s="31" t="s">
        <v>34</v>
      </c>
      <c r="H46" s="31" t="s">
        <v>8</v>
      </c>
      <c r="I46" s="13" t="s">
        <v>15</v>
      </c>
      <c r="J46" s="33">
        <v>11</v>
      </c>
      <c r="K46" s="34">
        <v>330</v>
      </c>
      <c r="L46" s="14">
        <f t="shared" si="1"/>
        <v>3630</v>
      </c>
      <c r="M46" s="7"/>
    </row>
    <row r="47" spans="1:13" ht="32.25" customHeight="1">
      <c r="A47" s="10">
        <v>32</v>
      </c>
      <c r="B47" s="15">
        <f t="shared" si="3"/>
        <v>32</v>
      </c>
      <c r="C47" s="11" t="s">
        <v>42</v>
      </c>
      <c r="D47" s="30" t="s">
        <v>18</v>
      </c>
      <c r="E47" s="32" t="s">
        <v>28</v>
      </c>
      <c r="F47" s="11" t="s">
        <v>7</v>
      </c>
      <c r="G47" s="31" t="s">
        <v>34</v>
      </c>
      <c r="H47" s="31" t="s">
        <v>8</v>
      </c>
      <c r="I47" s="13" t="s">
        <v>15</v>
      </c>
      <c r="J47" s="33">
        <v>100</v>
      </c>
      <c r="K47" s="34">
        <v>280</v>
      </c>
      <c r="L47" s="14">
        <f t="shared" si="1"/>
        <v>28000</v>
      </c>
      <c r="M47" s="7"/>
    </row>
    <row r="48" spans="1:13" ht="32.25" customHeight="1">
      <c r="A48" s="10">
        <v>33</v>
      </c>
      <c r="B48" s="15">
        <f t="shared" si="3"/>
        <v>33</v>
      </c>
      <c r="C48" s="11" t="s">
        <v>42</v>
      </c>
      <c r="D48" s="30" t="s">
        <v>18</v>
      </c>
      <c r="E48" s="32" t="s">
        <v>28</v>
      </c>
      <c r="F48" s="11" t="s">
        <v>7</v>
      </c>
      <c r="G48" s="31" t="s">
        <v>34</v>
      </c>
      <c r="H48" s="31" t="s">
        <v>8</v>
      </c>
      <c r="I48" s="13" t="s">
        <v>15</v>
      </c>
      <c r="J48" s="33">
        <v>100</v>
      </c>
      <c r="K48" s="34">
        <v>280</v>
      </c>
      <c r="L48" s="14">
        <f t="shared" si="1"/>
        <v>28000</v>
      </c>
      <c r="M48" s="7"/>
    </row>
    <row r="49" spans="1:13" ht="32.25" customHeight="1">
      <c r="A49" s="10">
        <v>34</v>
      </c>
      <c r="B49" s="15">
        <f t="shared" si="3"/>
        <v>34</v>
      </c>
      <c r="C49" s="11" t="s">
        <v>42</v>
      </c>
      <c r="D49" s="30" t="s">
        <v>18</v>
      </c>
      <c r="E49" s="32" t="s">
        <v>28</v>
      </c>
      <c r="F49" s="11" t="s">
        <v>7</v>
      </c>
      <c r="G49" s="31" t="s">
        <v>34</v>
      </c>
      <c r="H49" s="31" t="s">
        <v>8</v>
      </c>
      <c r="I49" s="13" t="s">
        <v>15</v>
      </c>
      <c r="J49" s="33">
        <v>100</v>
      </c>
      <c r="K49" s="34">
        <v>280</v>
      </c>
      <c r="L49" s="14">
        <f t="shared" si="1"/>
        <v>28000</v>
      </c>
      <c r="M49" s="7"/>
    </row>
    <row r="50" spans="1:13" ht="32.25" customHeight="1">
      <c r="A50" s="10">
        <v>35</v>
      </c>
      <c r="B50" s="15">
        <f t="shared" si="3"/>
        <v>35</v>
      </c>
      <c r="C50" s="11" t="s">
        <v>42</v>
      </c>
      <c r="D50" s="30" t="s">
        <v>18</v>
      </c>
      <c r="E50" s="32" t="s">
        <v>28</v>
      </c>
      <c r="F50" s="11" t="s">
        <v>7</v>
      </c>
      <c r="G50" s="31" t="s">
        <v>34</v>
      </c>
      <c r="H50" s="31" t="s">
        <v>8</v>
      </c>
      <c r="I50" s="13" t="s">
        <v>15</v>
      </c>
      <c r="J50" s="33">
        <v>50</v>
      </c>
      <c r="K50" s="34">
        <v>280</v>
      </c>
      <c r="L50" s="14">
        <f t="shared" si="1"/>
        <v>14000</v>
      </c>
      <c r="M50" s="7"/>
    </row>
    <row r="51" spans="1:13" ht="32.25" customHeight="1">
      <c r="A51" s="10">
        <v>36</v>
      </c>
      <c r="B51" s="15">
        <f t="shared" si="3"/>
        <v>36</v>
      </c>
      <c r="C51" s="11" t="s">
        <v>42</v>
      </c>
      <c r="D51" s="30" t="s">
        <v>18</v>
      </c>
      <c r="E51" s="32" t="s">
        <v>28</v>
      </c>
      <c r="F51" s="11" t="s">
        <v>7</v>
      </c>
      <c r="G51" s="31" t="s">
        <v>34</v>
      </c>
      <c r="H51" s="31" t="s">
        <v>8</v>
      </c>
      <c r="I51" s="13" t="s">
        <v>15</v>
      </c>
      <c r="J51" s="33">
        <v>50</v>
      </c>
      <c r="K51" s="34">
        <v>280</v>
      </c>
      <c r="L51" s="14">
        <f t="shared" si="1"/>
        <v>14000</v>
      </c>
      <c r="M51" s="7"/>
    </row>
    <row r="52" spans="1:13" ht="32.25" customHeight="1">
      <c r="A52" s="10">
        <v>37</v>
      </c>
      <c r="B52" s="15">
        <f t="shared" si="3"/>
        <v>37</v>
      </c>
      <c r="C52" s="11" t="s">
        <v>42</v>
      </c>
      <c r="D52" s="30" t="s">
        <v>18</v>
      </c>
      <c r="E52" s="32" t="s">
        <v>28</v>
      </c>
      <c r="F52" s="11" t="s">
        <v>7</v>
      </c>
      <c r="G52" s="31" t="s">
        <v>34</v>
      </c>
      <c r="H52" s="31" t="s">
        <v>8</v>
      </c>
      <c r="I52" s="13" t="s">
        <v>15</v>
      </c>
      <c r="J52" s="33">
        <v>50</v>
      </c>
      <c r="K52" s="34">
        <v>280</v>
      </c>
      <c r="L52" s="14">
        <f t="shared" si="1"/>
        <v>14000</v>
      </c>
      <c r="M52" s="7"/>
    </row>
    <row r="53" spans="1:13" ht="32.25" customHeight="1">
      <c r="A53" s="10">
        <v>38</v>
      </c>
      <c r="B53" s="15">
        <f t="shared" si="3"/>
        <v>38</v>
      </c>
      <c r="C53" s="11" t="s">
        <v>42</v>
      </c>
      <c r="D53" s="30" t="s">
        <v>18</v>
      </c>
      <c r="E53" s="32" t="s">
        <v>28</v>
      </c>
      <c r="F53" s="11" t="s">
        <v>7</v>
      </c>
      <c r="G53" s="31" t="s">
        <v>34</v>
      </c>
      <c r="H53" s="31" t="s">
        <v>39</v>
      </c>
      <c r="I53" s="13" t="s">
        <v>15</v>
      </c>
      <c r="J53" s="33">
        <v>30</v>
      </c>
      <c r="K53" s="34">
        <v>280</v>
      </c>
      <c r="L53" s="14">
        <f t="shared" si="1"/>
        <v>8400</v>
      </c>
      <c r="M53" s="7"/>
    </row>
    <row r="54" spans="1:13" ht="32.25" customHeight="1">
      <c r="A54" s="10">
        <v>39</v>
      </c>
      <c r="B54" s="15">
        <f t="shared" si="3"/>
        <v>39</v>
      </c>
      <c r="C54" s="11" t="s">
        <v>42</v>
      </c>
      <c r="D54" s="30" t="s">
        <v>18</v>
      </c>
      <c r="E54" s="32" t="s">
        <v>28</v>
      </c>
      <c r="F54" s="11" t="s">
        <v>7</v>
      </c>
      <c r="G54" s="31" t="s">
        <v>34</v>
      </c>
      <c r="H54" s="31" t="s">
        <v>39</v>
      </c>
      <c r="I54" s="13" t="s">
        <v>15</v>
      </c>
      <c r="J54" s="33">
        <v>30</v>
      </c>
      <c r="K54" s="34">
        <v>280</v>
      </c>
      <c r="L54" s="14">
        <f t="shared" si="1"/>
        <v>8400</v>
      </c>
      <c r="M54" s="7"/>
    </row>
    <row r="55" spans="1:13" ht="32.25" customHeight="1">
      <c r="A55" s="10">
        <v>40</v>
      </c>
      <c r="B55" s="15">
        <f t="shared" si="3"/>
        <v>40</v>
      </c>
      <c r="C55" s="11" t="s">
        <v>42</v>
      </c>
      <c r="D55" s="30" t="s">
        <v>18</v>
      </c>
      <c r="E55" s="32" t="s">
        <v>28</v>
      </c>
      <c r="F55" s="11" t="s">
        <v>7</v>
      </c>
      <c r="G55" s="31" t="s">
        <v>34</v>
      </c>
      <c r="H55" s="31" t="s">
        <v>8</v>
      </c>
      <c r="I55" s="13" t="s">
        <v>15</v>
      </c>
      <c r="J55" s="33">
        <v>30</v>
      </c>
      <c r="K55" s="34">
        <v>280</v>
      </c>
      <c r="L55" s="14">
        <f t="shared" si="1"/>
        <v>8400</v>
      </c>
      <c r="M55" s="7"/>
    </row>
    <row r="56" spans="1:13" ht="32.25" customHeight="1">
      <c r="A56" s="10">
        <v>41</v>
      </c>
      <c r="B56" s="15">
        <f t="shared" si="3"/>
        <v>41</v>
      </c>
      <c r="C56" s="11" t="s">
        <v>43</v>
      </c>
      <c r="D56" s="30" t="s">
        <v>18</v>
      </c>
      <c r="E56" s="32" t="s">
        <v>28</v>
      </c>
      <c r="F56" s="11" t="s">
        <v>7</v>
      </c>
      <c r="G56" s="31" t="s">
        <v>34</v>
      </c>
      <c r="H56" s="31" t="s">
        <v>8</v>
      </c>
      <c r="I56" s="13" t="s">
        <v>15</v>
      </c>
      <c r="J56" s="33">
        <v>100</v>
      </c>
      <c r="K56" s="34">
        <v>280</v>
      </c>
      <c r="L56" s="14">
        <f t="shared" si="1"/>
        <v>28000</v>
      </c>
      <c r="M56" s="7"/>
    </row>
    <row r="57" spans="1:13" ht="32.25" customHeight="1">
      <c r="A57" s="10">
        <v>42</v>
      </c>
      <c r="B57" s="15">
        <f t="shared" si="3"/>
        <v>42</v>
      </c>
      <c r="C57" s="11" t="s">
        <v>43</v>
      </c>
      <c r="D57" s="30" t="s">
        <v>18</v>
      </c>
      <c r="E57" s="32" t="s">
        <v>28</v>
      </c>
      <c r="F57" s="11" t="s">
        <v>7</v>
      </c>
      <c r="G57" s="31" t="s">
        <v>34</v>
      </c>
      <c r="H57" s="31" t="s">
        <v>8</v>
      </c>
      <c r="I57" s="13" t="s">
        <v>15</v>
      </c>
      <c r="J57" s="33">
        <v>200</v>
      </c>
      <c r="K57" s="34">
        <v>280</v>
      </c>
      <c r="L57" s="14">
        <f t="shared" si="1"/>
        <v>56000</v>
      </c>
      <c r="M57" s="7"/>
    </row>
    <row r="58" spans="1:13" ht="32.25" customHeight="1">
      <c r="A58" s="10">
        <v>43</v>
      </c>
      <c r="B58" s="15">
        <f t="shared" si="3"/>
        <v>43</v>
      </c>
      <c r="C58" s="11" t="s">
        <v>43</v>
      </c>
      <c r="D58" s="30" t="s">
        <v>18</v>
      </c>
      <c r="E58" s="32" t="s">
        <v>28</v>
      </c>
      <c r="F58" s="11" t="s">
        <v>7</v>
      </c>
      <c r="G58" s="31" t="s">
        <v>34</v>
      </c>
      <c r="H58" s="31" t="s">
        <v>8</v>
      </c>
      <c r="I58" s="13" t="s">
        <v>15</v>
      </c>
      <c r="J58" s="33">
        <v>290</v>
      </c>
      <c r="K58" s="34">
        <v>280</v>
      </c>
      <c r="L58" s="14">
        <f t="shared" si="1"/>
        <v>81200</v>
      </c>
      <c r="M58" s="7"/>
    </row>
    <row r="59" spans="1:13" ht="32.25" customHeight="1">
      <c r="A59" s="10">
        <v>44</v>
      </c>
      <c r="B59" s="15">
        <f t="shared" si="3"/>
        <v>44</v>
      </c>
      <c r="C59" s="11" t="s">
        <v>43</v>
      </c>
      <c r="D59" s="30" t="s">
        <v>18</v>
      </c>
      <c r="E59" s="32" t="s">
        <v>30</v>
      </c>
      <c r="F59" s="11" t="s">
        <v>7</v>
      </c>
      <c r="G59" s="31" t="s">
        <v>34</v>
      </c>
      <c r="H59" s="31" t="s">
        <v>38</v>
      </c>
      <c r="I59" s="13" t="s">
        <v>15</v>
      </c>
      <c r="J59" s="33">
        <v>12</v>
      </c>
      <c r="K59" s="34">
        <v>330</v>
      </c>
      <c r="L59" s="14">
        <f t="shared" si="1"/>
        <v>3960</v>
      </c>
      <c r="M59" s="7"/>
    </row>
    <row r="60" spans="1:13" ht="32.25" customHeight="1">
      <c r="A60" s="10">
        <v>45</v>
      </c>
      <c r="B60" s="15">
        <f t="shared" si="3"/>
        <v>45</v>
      </c>
      <c r="C60" s="11" t="s">
        <v>43</v>
      </c>
      <c r="D60" s="30" t="s">
        <v>18</v>
      </c>
      <c r="E60" s="32" t="s">
        <v>30</v>
      </c>
      <c r="F60" s="11" t="s">
        <v>7</v>
      </c>
      <c r="G60" s="31" t="s">
        <v>34</v>
      </c>
      <c r="H60" s="31" t="s">
        <v>8</v>
      </c>
      <c r="I60" s="13" t="s">
        <v>15</v>
      </c>
      <c r="J60" s="33">
        <v>24</v>
      </c>
      <c r="K60" s="34">
        <v>330</v>
      </c>
      <c r="L60" s="14">
        <f t="shared" si="1"/>
        <v>7920</v>
      </c>
      <c r="M60" s="7"/>
    </row>
    <row r="61" spans="1:13" ht="32.25" customHeight="1">
      <c r="A61" s="10">
        <v>46</v>
      </c>
      <c r="B61" s="15">
        <f t="shared" si="3"/>
        <v>46</v>
      </c>
      <c r="C61" s="11" t="s">
        <v>43</v>
      </c>
      <c r="D61" s="30" t="s">
        <v>18</v>
      </c>
      <c r="E61" s="32" t="s">
        <v>29</v>
      </c>
      <c r="F61" s="11" t="s">
        <v>7</v>
      </c>
      <c r="G61" s="31" t="s">
        <v>34</v>
      </c>
      <c r="H61" s="31" t="s">
        <v>8</v>
      </c>
      <c r="I61" s="13" t="s">
        <v>15</v>
      </c>
      <c r="J61" s="33">
        <v>22</v>
      </c>
      <c r="K61" s="34">
        <v>330</v>
      </c>
      <c r="L61" s="14">
        <f t="shared" si="1"/>
        <v>7260</v>
      </c>
      <c r="M61" s="7"/>
    </row>
    <row r="62" spans="1:13" ht="42.75" customHeight="1">
      <c r="A62" s="10">
        <v>47</v>
      </c>
      <c r="B62" s="15">
        <f t="shared" si="3"/>
        <v>47</v>
      </c>
      <c r="C62" s="11" t="s">
        <v>44</v>
      </c>
      <c r="D62" s="30" t="s">
        <v>18</v>
      </c>
      <c r="E62" s="32" t="s">
        <v>29</v>
      </c>
      <c r="F62" s="11" t="s">
        <v>7</v>
      </c>
      <c r="G62" s="31" t="s">
        <v>34</v>
      </c>
      <c r="H62" s="31" t="s">
        <v>40</v>
      </c>
      <c r="I62" s="13" t="s">
        <v>15</v>
      </c>
      <c r="J62" s="33">
        <v>53</v>
      </c>
      <c r="K62" s="34">
        <v>330</v>
      </c>
      <c r="L62" s="14">
        <f t="shared" si="1"/>
        <v>17490</v>
      </c>
      <c r="M62" s="7"/>
    </row>
    <row r="63" spans="1:13" ht="39" customHeight="1">
      <c r="A63" s="10">
        <v>48</v>
      </c>
      <c r="B63" s="15">
        <f t="shared" si="3"/>
        <v>48</v>
      </c>
      <c r="C63" s="11" t="s">
        <v>44</v>
      </c>
      <c r="D63" s="30" t="s">
        <v>18</v>
      </c>
      <c r="E63" s="32" t="s">
        <v>29</v>
      </c>
      <c r="F63" s="11" t="s">
        <v>7</v>
      </c>
      <c r="G63" s="31" t="s">
        <v>34</v>
      </c>
      <c r="H63" s="31" t="s">
        <v>40</v>
      </c>
      <c r="I63" s="13" t="s">
        <v>15</v>
      </c>
      <c r="J63" s="33">
        <v>42</v>
      </c>
      <c r="K63" s="34">
        <v>330</v>
      </c>
      <c r="L63" s="14">
        <f t="shared" si="1"/>
        <v>13860</v>
      </c>
      <c r="M63" s="7"/>
    </row>
    <row r="64" spans="1:13" ht="39" customHeight="1">
      <c r="A64" s="10">
        <v>49</v>
      </c>
      <c r="B64" s="15">
        <f t="shared" si="3"/>
        <v>49</v>
      </c>
      <c r="C64" s="11" t="s">
        <v>44</v>
      </c>
      <c r="D64" s="30" t="s">
        <v>18</v>
      </c>
      <c r="E64" s="32" t="s">
        <v>29</v>
      </c>
      <c r="F64" s="11" t="s">
        <v>7</v>
      </c>
      <c r="G64" s="31" t="s">
        <v>34</v>
      </c>
      <c r="H64" s="31" t="s">
        <v>39</v>
      </c>
      <c r="I64" s="13" t="s">
        <v>15</v>
      </c>
      <c r="J64" s="33">
        <v>100</v>
      </c>
      <c r="K64" s="34">
        <v>330</v>
      </c>
      <c r="L64" s="14">
        <f t="shared" si="1"/>
        <v>33000</v>
      </c>
      <c r="M64" s="7"/>
    </row>
    <row r="65" spans="1:13" ht="39" customHeight="1">
      <c r="A65" s="10">
        <v>50</v>
      </c>
      <c r="B65" s="15">
        <f t="shared" si="3"/>
        <v>50</v>
      </c>
      <c r="C65" s="11" t="s">
        <v>44</v>
      </c>
      <c r="D65" s="30" t="s">
        <v>18</v>
      </c>
      <c r="E65" s="32" t="s">
        <v>29</v>
      </c>
      <c r="F65" s="11" t="s">
        <v>7</v>
      </c>
      <c r="G65" s="31" t="s">
        <v>34</v>
      </c>
      <c r="H65" s="31" t="s">
        <v>39</v>
      </c>
      <c r="I65" s="13" t="s">
        <v>15</v>
      </c>
      <c r="J65" s="33">
        <v>100</v>
      </c>
      <c r="K65" s="34">
        <v>330</v>
      </c>
      <c r="L65" s="14">
        <f t="shared" si="1"/>
        <v>33000</v>
      </c>
      <c r="M65" s="7"/>
    </row>
    <row r="66" spans="1:13" ht="39" customHeight="1">
      <c r="A66" s="10">
        <v>51</v>
      </c>
      <c r="B66" s="15">
        <f t="shared" si="3"/>
        <v>51</v>
      </c>
      <c r="C66" s="11" t="s">
        <v>44</v>
      </c>
      <c r="D66" s="30" t="s">
        <v>18</v>
      </c>
      <c r="E66" s="32" t="s">
        <v>29</v>
      </c>
      <c r="F66" s="11" t="s">
        <v>7</v>
      </c>
      <c r="G66" s="31" t="s">
        <v>34</v>
      </c>
      <c r="H66" s="31" t="s">
        <v>39</v>
      </c>
      <c r="I66" s="13" t="s">
        <v>15</v>
      </c>
      <c r="J66" s="33">
        <v>200</v>
      </c>
      <c r="K66" s="34">
        <v>330</v>
      </c>
      <c r="L66" s="14">
        <f t="shared" si="1"/>
        <v>66000</v>
      </c>
      <c r="M66" s="7"/>
    </row>
    <row r="67" spans="1:13" ht="39" customHeight="1">
      <c r="A67" s="10">
        <v>52</v>
      </c>
      <c r="B67" s="15">
        <f t="shared" si="3"/>
        <v>52</v>
      </c>
      <c r="C67" s="11" t="s">
        <v>44</v>
      </c>
      <c r="D67" s="30" t="s">
        <v>18</v>
      </c>
      <c r="E67" s="32" t="s">
        <v>29</v>
      </c>
      <c r="F67" s="11" t="s">
        <v>7</v>
      </c>
      <c r="G67" s="31" t="s">
        <v>34</v>
      </c>
      <c r="H67" s="31" t="s">
        <v>39</v>
      </c>
      <c r="I67" s="13" t="s">
        <v>15</v>
      </c>
      <c r="J67" s="33">
        <v>30</v>
      </c>
      <c r="K67" s="34">
        <v>330</v>
      </c>
      <c r="L67" s="14">
        <f t="shared" si="1"/>
        <v>9900</v>
      </c>
      <c r="M67" s="7"/>
    </row>
    <row r="68" spans="1:13" ht="39" customHeight="1">
      <c r="A68" s="10">
        <v>53</v>
      </c>
      <c r="B68" s="15">
        <f t="shared" si="3"/>
        <v>53</v>
      </c>
      <c r="C68" s="11" t="s">
        <v>44</v>
      </c>
      <c r="D68" s="30" t="s">
        <v>18</v>
      </c>
      <c r="E68" s="32" t="s">
        <v>29</v>
      </c>
      <c r="F68" s="11" t="s">
        <v>7</v>
      </c>
      <c r="G68" s="31" t="s">
        <v>34</v>
      </c>
      <c r="H68" s="31" t="s">
        <v>39</v>
      </c>
      <c r="I68" s="13" t="s">
        <v>15</v>
      </c>
      <c r="J68" s="33">
        <v>46</v>
      </c>
      <c r="K68" s="34">
        <v>330</v>
      </c>
      <c r="L68" s="14">
        <f t="shared" si="1"/>
        <v>15180</v>
      </c>
      <c r="M68" s="7"/>
    </row>
    <row r="69" spans="1:12" ht="39" customHeight="1">
      <c r="A69" s="10">
        <v>54</v>
      </c>
      <c r="B69" s="15">
        <f t="shared" si="3"/>
        <v>54</v>
      </c>
      <c r="C69" s="11" t="s">
        <v>44</v>
      </c>
      <c r="D69" s="30" t="s">
        <v>18</v>
      </c>
      <c r="E69" s="32" t="s">
        <v>30</v>
      </c>
      <c r="F69" s="11" t="s">
        <v>7</v>
      </c>
      <c r="G69" s="31" t="s">
        <v>34</v>
      </c>
      <c r="H69" s="31" t="s">
        <v>39</v>
      </c>
      <c r="I69" s="13" t="s">
        <v>15</v>
      </c>
      <c r="J69" s="33">
        <v>10</v>
      </c>
      <c r="K69" s="34">
        <v>330</v>
      </c>
      <c r="L69" s="14">
        <f t="shared" si="1"/>
        <v>3300</v>
      </c>
    </row>
    <row r="70" spans="1:12" ht="39" customHeight="1">
      <c r="A70" s="10">
        <v>55</v>
      </c>
      <c r="B70" s="15">
        <f t="shared" si="3"/>
        <v>55</v>
      </c>
      <c r="C70" s="11" t="s">
        <v>44</v>
      </c>
      <c r="D70" s="30" t="s">
        <v>18</v>
      </c>
      <c r="E70" s="32" t="s">
        <v>24</v>
      </c>
      <c r="F70" s="11" t="s">
        <v>7</v>
      </c>
      <c r="G70" s="31" t="s">
        <v>34</v>
      </c>
      <c r="H70" s="31" t="s">
        <v>39</v>
      </c>
      <c r="I70" s="13" t="s">
        <v>15</v>
      </c>
      <c r="J70" s="33">
        <v>89</v>
      </c>
      <c r="K70" s="34">
        <v>285</v>
      </c>
      <c r="L70" s="14">
        <f t="shared" si="1"/>
        <v>25365</v>
      </c>
    </row>
    <row r="71" spans="1:13" ht="39" customHeight="1">
      <c r="A71" s="10">
        <v>56</v>
      </c>
      <c r="B71" s="15">
        <f t="shared" si="3"/>
        <v>56</v>
      </c>
      <c r="C71" s="11" t="s">
        <v>44</v>
      </c>
      <c r="D71" s="30" t="s">
        <v>18</v>
      </c>
      <c r="E71" s="32" t="s">
        <v>28</v>
      </c>
      <c r="F71" s="11" t="s">
        <v>7</v>
      </c>
      <c r="G71" s="31" t="s">
        <v>34</v>
      </c>
      <c r="H71" s="31" t="s">
        <v>39</v>
      </c>
      <c r="I71" s="13" t="s">
        <v>15</v>
      </c>
      <c r="J71" s="33">
        <v>46</v>
      </c>
      <c r="K71" s="34">
        <v>280</v>
      </c>
      <c r="L71" s="14">
        <f t="shared" si="1"/>
        <v>12880</v>
      </c>
      <c r="M71" s="1"/>
    </row>
    <row r="72" spans="1:13" ht="39" customHeight="1">
      <c r="A72" s="10">
        <v>57</v>
      </c>
      <c r="B72" s="15">
        <f t="shared" si="3"/>
        <v>57</v>
      </c>
      <c r="C72" s="11" t="s">
        <v>44</v>
      </c>
      <c r="D72" s="30" t="s">
        <v>18</v>
      </c>
      <c r="E72" s="32" t="s">
        <v>28</v>
      </c>
      <c r="F72" s="11" t="s">
        <v>7</v>
      </c>
      <c r="G72" s="31" t="s">
        <v>34</v>
      </c>
      <c r="H72" s="31" t="s">
        <v>39</v>
      </c>
      <c r="I72" s="13" t="s">
        <v>15</v>
      </c>
      <c r="J72" s="33">
        <v>50</v>
      </c>
      <c r="K72" s="34">
        <v>280</v>
      </c>
      <c r="L72" s="14">
        <f t="shared" si="1"/>
        <v>14000</v>
      </c>
      <c r="M72" s="1"/>
    </row>
    <row r="73" spans="1:13" ht="32.25" customHeight="1">
      <c r="A73" s="10">
        <v>58</v>
      </c>
      <c r="B73" s="15">
        <f t="shared" si="3"/>
        <v>58</v>
      </c>
      <c r="C73" s="11" t="s">
        <v>45</v>
      </c>
      <c r="D73" s="30" t="s">
        <v>21</v>
      </c>
      <c r="E73" s="32" t="s">
        <v>23</v>
      </c>
      <c r="F73" s="11" t="s">
        <v>7</v>
      </c>
      <c r="G73" s="31" t="s">
        <v>33</v>
      </c>
      <c r="H73" s="31" t="s">
        <v>36</v>
      </c>
      <c r="I73" s="13" t="s">
        <v>15</v>
      </c>
      <c r="J73" s="33">
        <v>50</v>
      </c>
      <c r="K73" s="34">
        <v>561</v>
      </c>
      <c r="L73" s="14">
        <f t="shared" si="1"/>
        <v>28050</v>
      </c>
      <c r="M73" s="3"/>
    </row>
    <row r="74" spans="1:12" ht="32.25" customHeight="1">
      <c r="A74" s="10">
        <v>59</v>
      </c>
      <c r="B74" s="15">
        <f t="shared" si="3"/>
        <v>59</v>
      </c>
      <c r="C74" s="11" t="s">
        <v>45</v>
      </c>
      <c r="D74" s="30" t="s">
        <v>21</v>
      </c>
      <c r="E74" s="32" t="s">
        <v>23</v>
      </c>
      <c r="F74" s="11" t="s">
        <v>7</v>
      </c>
      <c r="G74" s="31" t="s">
        <v>33</v>
      </c>
      <c r="H74" s="31" t="s">
        <v>36</v>
      </c>
      <c r="I74" s="13" t="s">
        <v>15</v>
      </c>
      <c r="J74" s="33">
        <v>50</v>
      </c>
      <c r="K74" s="34">
        <v>561</v>
      </c>
      <c r="L74" s="14">
        <f t="shared" si="1"/>
        <v>28050</v>
      </c>
    </row>
    <row r="75" spans="1:12" ht="32.25" customHeight="1">
      <c r="A75" s="10">
        <v>60</v>
      </c>
      <c r="B75" s="15">
        <f t="shared" si="3"/>
        <v>60</v>
      </c>
      <c r="C75" s="11" t="s">
        <v>45</v>
      </c>
      <c r="D75" s="30" t="s">
        <v>21</v>
      </c>
      <c r="E75" s="32" t="s">
        <v>23</v>
      </c>
      <c r="F75" s="11" t="s">
        <v>7</v>
      </c>
      <c r="G75" s="31" t="s">
        <v>33</v>
      </c>
      <c r="H75" s="31" t="s">
        <v>36</v>
      </c>
      <c r="I75" s="13" t="s">
        <v>15</v>
      </c>
      <c r="J75" s="33">
        <v>50</v>
      </c>
      <c r="K75" s="34">
        <v>561</v>
      </c>
      <c r="L75" s="14">
        <f t="shared" si="1"/>
        <v>28050</v>
      </c>
    </row>
    <row r="76" spans="1:12" ht="32.25" customHeight="1">
      <c r="A76" s="10">
        <v>61</v>
      </c>
      <c r="B76" s="15">
        <f t="shared" si="3"/>
        <v>61</v>
      </c>
      <c r="C76" s="11" t="s">
        <v>45</v>
      </c>
      <c r="D76" s="30" t="s">
        <v>21</v>
      </c>
      <c r="E76" s="32" t="s">
        <v>23</v>
      </c>
      <c r="F76" s="11" t="s">
        <v>7</v>
      </c>
      <c r="G76" s="31" t="s">
        <v>33</v>
      </c>
      <c r="H76" s="31" t="s">
        <v>36</v>
      </c>
      <c r="I76" s="13" t="s">
        <v>15</v>
      </c>
      <c r="J76" s="33">
        <v>30</v>
      </c>
      <c r="K76" s="34">
        <v>561</v>
      </c>
      <c r="L76" s="14">
        <f t="shared" si="1"/>
        <v>16830</v>
      </c>
    </row>
    <row r="77" spans="1:12" ht="32.25" customHeight="1">
      <c r="A77" s="10">
        <v>62</v>
      </c>
      <c r="B77" s="15">
        <f t="shared" si="3"/>
        <v>62</v>
      </c>
      <c r="C77" s="11" t="s">
        <v>45</v>
      </c>
      <c r="D77" s="30" t="s">
        <v>21</v>
      </c>
      <c r="E77" s="32" t="s">
        <v>23</v>
      </c>
      <c r="F77" s="11" t="s">
        <v>7</v>
      </c>
      <c r="G77" s="31" t="s">
        <v>33</v>
      </c>
      <c r="H77" s="31" t="s">
        <v>36</v>
      </c>
      <c r="I77" s="13" t="s">
        <v>15</v>
      </c>
      <c r="J77" s="33">
        <v>30</v>
      </c>
      <c r="K77" s="34">
        <v>561</v>
      </c>
      <c r="L77" s="14">
        <f t="shared" si="1"/>
        <v>16830</v>
      </c>
    </row>
    <row r="78" spans="1:13" s="1" customFormat="1" ht="37.5" customHeight="1">
      <c r="A78" s="10">
        <v>63</v>
      </c>
      <c r="B78" s="15">
        <f t="shared" si="3"/>
        <v>63</v>
      </c>
      <c r="C78" s="11" t="s">
        <v>45</v>
      </c>
      <c r="D78" s="30" t="s">
        <v>21</v>
      </c>
      <c r="E78" s="32" t="s">
        <v>23</v>
      </c>
      <c r="F78" s="11" t="s">
        <v>7</v>
      </c>
      <c r="G78" s="31" t="s">
        <v>33</v>
      </c>
      <c r="H78" s="31" t="s">
        <v>36</v>
      </c>
      <c r="I78" s="13" t="s">
        <v>15</v>
      </c>
      <c r="J78" s="33">
        <v>11</v>
      </c>
      <c r="K78" s="34">
        <v>561</v>
      </c>
      <c r="L78" s="14">
        <f t="shared" si="1"/>
        <v>6171</v>
      </c>
      <c r="M78" s="2"/>
    </row>
    <row r="79" spans="1:13" s="1" customFormat="1" ht="37.5" customHeight="1">
      <c r="A79" s="10">
        <v>64</v>
      </c>
      <c r="B79" s="15">
        <f t="shared" si="3"/>
        <v>64</v>
      </c>
      <c r="C79" s="11" t="s">
        <v>45</v>
      </c>
      <c r="D79" s="30" t="s">
        <v>21</v>
      </c>
      <c r="E79" s="32" t="s">
        <v>31</v>
      </c>
      <c r="F79" s="11" t="s">
        <v>7</v>
      </c>
      <c r="G79" s="31" t="s">
        <v>33</v>
      </c>
      <c r="H79" s="31" t="s">
        <v>36</v>
      </c>
      <c r="I79" s="13" t="s">
        <v>15</v>
      </c>
      <c r="J79" s="33">
        <v>15</v>
      </c>
      <c r="K79" s="34">
        <v>285</v>
      </c>
      <c r="L79" s="14">
        <f t="shared" si="1"/>
        <v>4275</v>
      </c>
      <c r="M79" s="2"/>
    </row>
    <row r="80" spans="1:13" s="3" customFormat="1" ht="27">
      <c r="A80" s="10">
        <v>65</v>
      </c>
      <c r="B80" s="15">
        <f t="shared" si="3"/>
        <v>65</v>
      </c>
      <c r="C80" s="11" t="s">
        <v>45</v>
      </c>
      <c r="D80" s="30" t="s">
        <v>18</v>
      </c>
      <c r="E80" s="32" t="s">
        <v>32</v>
      </c>
      <c r="F80" s="11" t="s">
        <v>7</v>
      </c>
      <c r="G80" s="31" t="s">
        <v>34</v>
      </c>
      <c r="H80" s="31" t="s">
        <v>36</v>
      </c>
      <c r="I80" s="13" t="s">
        <v>15</v>
      </c>
      <c r="J80" s="33">
        <v>5</v>
      </c>
      <c r="K80" s="34">
        <v>285</v>
      </c>
      <c r="L80" s="14">
        <f t="shared" si="1"/>
        <v>1425</v>
      </c>
      <c r="M80" s="2"/>
    </row>
    <row r="81" spans="1:12" ht="26.25">
      <c r="A81" s="10">
        <v>66</v>
      </c>
      <c r="B81" s="15">
        <f t="shared" si="3"/>
        <v>66</v>
      </c>
      <c r="C81" s="11" t="s">
        <v>45</v>
      </c>
      <c r="D81" s="30" t="s">
        <v>18</v>
      </c>
      <c r="E81" s="32" t="s">
        <v>25</v>
      </c>
      <c r="F81" s="11" t="s">
        <v>7</v>
      </c>
      <c r="G81" s="31" t="s">
        <v>34</v>
      </c>
      <c r="H81" s="31" t="s">
        <v>36</v>
      </c>
      <c r="I81" s="13" t="s">
        <v>15</v>
      </c>
      <c r="J81" s="33">
        <v>5</v>
      </c>
      <c r="K81" s="34">
        <v>561</v>
      </c>
      <c r="L81" s="14">
        <f>J81*K81</f>
        <v>2805</v>
      </c>
    </row>
    <row r="82" spans="1:12" ht="26.25">
      <c r="A82" s="10">
        <v>67</v>
      </c>
      <c r="B82" s="15">
        <f t="shared" si="3"/>
        <v>67</v>
      </c>
      <c r="C82" s="11" t="s">
        <v>45</v>
      </c>
      <c r="D82" s="30" t="s">
        <v>18</v>
      </c>
      <c r="E82" s="32" t="s">
        <v>27</v>
      </c>
      <c r="F82" s="11" t="s">
        <v>7</v>
      </c>
      <c r="G82" s="31" t="s">
        <v>34</v>
      </c>
      <c r="H82" s="31" t="s">
        <v>36</v>
      </c>
      <c r="I82" s="13" t="s">
        <v>15</v>
      </c>
      <c r="J82" s="33">
        <v>10</v>
      </c>
      <c r="K82" s="34">
        <v>285</v>
      </c>
      <c r="L82" s="14">
        <f>J82*K82</f>
        <v>2850</v>
      </c>
    </row>
    <row r="83" spans="1:12" ht="15">
      <c r="A83" s="10"/>
      <c r="B83" s="15"/>
      <c r="C83" s="11"/>
      <c r="D83" s="11"/>
      <c r="E83" s="11"/>
      <c r="F83" s="11"/>
      <c r="G83" s="11"/>
      <c r="H83" s="12"/>
      <c r="I83" s="13"/>
      <c r="J83" s="11"/>
      <c r="K83" s="11"/>
      <c r="L83" s="14"/>
    </row>
    <row r="84" spans="1:12" ht="15">
      <c r="A84" s="10"/>
      <c r="B84" s="15"/>
      <c r="C84" s="11"/>
      <c r="D84" s="11"/>
      <c r="E84" s="11"/>
      <c r="F84" s="11"/>
      <c r="G84" s="11"/>
      <c r="H84" s="12"/>
      <c r="I84" s="13"/>
      <c r="J84" s="11">
        <f>SUM(J16:J83)</f>
        <v>2745</v>
      </c>
      <c r="K84" s="11"/>
      <c r="L84" s="14">
        <f>SUM(L16:L83)</f>
        <v>953092</v>
      </c>
    </row>
    <row r="85" spans="1:12" ht="15">
      <c r="A85" s="10"/>
      <c r="B85" s="15"/>
      <c r="C85" s="11"/>
      <c r="D85" s="11"/>
      <c r="E85" s="11"/>
      <c r="F85" s="11"/>
      <c r="G85" s="11"/>
      <c r="H85" s="12"/>
      <c r="I85" s="13"/>
      <c r="J85" s="11"/>
      <c r="K85" s="11"/>
      <c r="L85" s="14"/>
    </row>
  </sheetData>
  <sheetProtection/>
  <mergeCells count="18">
    <mergeCell ref="E14:E15"/>
    <mergeCell ref="F14:F15"/>
    <mergeCell ref="A14:A15"/>
    <mergeCell ref="B14:B15"/>
    <mergeCell ref="C14:C15"/>
    <mergeCell ref="D14:D15"/>
    <mergeCell ref="J10:L10"/>
    <mergeCell ref="A13:L13"/>
    <mergeCell ref="I14:I15"/>
    <mergeCell ref="J14:J15"/>
    <mergeCell ref="K14:L14"/>
    <mergeCell ref="G14:H14"/>
    <mergeCell ref="A5:D5"/>
    <mergeCell ref="A6:D6"/>
    <mergeCell ref="A7:D7"/>
    <mergeCell ref="A8:D8"/>
    <mergeCell ref="A10:D10"/>
    <mergeCell ref="A9:D9"/>
  </mergeCells>
  <conditionalFormatting sqref="D16">
    <cfRule type="cellIs" priority="87" dxfId="0" operator="equal" stopIfTrue="1">
      <formula>0</formula>
    </cfRule>
  </conditionalFormatting>
  <conditionalFormatting sqref="D17:D19">
    <cfRule type="cellIs" priority="86" dxfId="0" operator="equal" stopIfTrue="1">
      <formula>0</formula>
    </cfRule>
  </conditionalFormatting>
  <conditionalFormatting sqref="D20">
    <cfRule type="cellIs" priority="85" dxfId="0" operator="equal" stopIfTrue="1">
      <formula>0</formula>
    </cfRule>
  </conditionalFormatting>
  <conditionalFormatting sqref="D21:D23">
    <cfRule type="cellIs" priority="84" dxfId="0" operator="equal" stopIfTrue="1">
      <formula>0</formula>
    </cfRule>
  </conditionalFormatting>
  <conditionalFormatting sqref="D24">
    <cfRule type="cellIs" priority="83" dxfId="0" operator="equal" stopIfTrue="1">
      <formula>0</formula>
    </cfRule>
  </conditionalFormatting>
  <conditionalFormatting sqref="D25">
    <cfRule type="cellIs" priority="82" dxfId="0" operator="equal" stopIfTrue="1">
      <formula>0</formula>
    </cfRule>
  </conditionalFormatting>
  <conditionalFormatting sqref="D26">
    <cfRule type="cellIs" priority="81" dxfId="0" operator="equal" stopIfTrue="1">
      <formula>0</formula>
    </cfRule>
  </conditionalFormatting>
  <conditionalFormatting sqref="D27">
    <cfRule type="cellIs" priority="80" dxfId="0" operator="equal" stopIfTrue="1">
      <formula>0</formula>
    </cfRule>
  </conditionalFormatting>
  <conditionalFormatting sqref="D28">
    <cfRule type="cellIs" priority="79" dxfId="0" operator="equal" stopIfTrue="1">
      <formula>0</formula>
    </cfRule>
  </conditionalFormatting>
  <conditionalFormatting sqref="D29">
    <cfRule type="cellIs" priority="78" dxfId="0" operator="equal" stopIfTrue="1">
      <formula>0</formula>
    </cfRule>
  </conditionalFormatting>
  <conditionalFormatting sqref="D30">
    <cfRule type="cellIs" priority="77" dxfId="0" operator="equal" stopIfTrue="1">
      <formula>0</formula>
    </cfRule>
  </conditionalFormatting>
  <conditionalFormatting sqref="D31:D82">
    <cfRule type="cellIs" priority="76" dxfId="0" operator="equal" stopIfTrue="1">
      <formula>0</formula>
    </cfRule>
  </conditionalFormatting>
  <conditionalFormatting sqref="E25:E82">
    <cfRule type="cellIs" priority="75" dxfId="0" operator="equal" stopIfTrue="1">
      <formula>0</formula>
    </cfRule>
  </conditionalFormatting>
  <conditionalFormatting sqref="E16">
    <cfRule type="cellIs" priority="74" dxfId="0" operator="equal" stopIfTrue="1">
      <formula>0</formula>
    </cfRule>
  </conditionalFormatting>
  <conditionalFormatting sqref="E17:E24">
    <cfRule type="cellIs" priority="73" dxfId="0" operator="equal" stopIfTrue="1">
      <formula>0</formula>
    </cfRule>
  </conditionalFormatting>
  <conditionalFormatting sqref="G66">
    <cfRule type="cellIs" priority="72" dxfId="0" operator="equal" stopIfTrue="1">
      <formula>0</formula>
    </cfRule>
  </conditionalFormatting>
  <conditionalFormatting sqref="G67:G82">
    <cfRule type="cellIs" priority="67" dxfId="0" operator="equal" stopIfTrue="1">
      <formula>0</formula>
    </cfRule>
  </conditionalFormatting>
  <conditionalFormatting sqref="G24:G26 G41">
    <cfRule type="cellIs" priority="71" dxfId="0" operator="equal" stopIfTrue="1">
      <formula>0</formula>
    </cfRule>
  </conditionalFormatting>
  <conditionalFormatting sqref="G27:G35">
    <cfRule type="cellIs" priority="70" dxfId="0" operator="equal" stopIfTrue="1">
      <formula>0</formula>
    </cfRule>
  </conditionalFormatting>
  <conditionalFormatting sqref="G36:G40">
    <cfRule type="cellIs" priority="69" dxfId="0" operator="equal" stopIfTrue="1">
      <formula>0</formula>
    </cfRule>
  </conditionalFormatting>
  <conditionalFormatting sqref="G42:G65">
    <cfRule type="cellIs" priority="68" dxfId="0" operator="equal" stopIfTrue="1">
      <formula>0</formula>
    </cfRule>
  </conditionalFormatting>
  <conditionalFormatting sqref="G18:G19">
    <cfRule type="cellIs" priority="65" dxfId="0" operator="equal" stopIfTrue="1">
      <formula>0</formula>
    </cfRule>
  </conditionalFormatting>
  <conditionalFormatting sqref="G18:G20">
    <cfRule type="cellIs" priority="66" dxfId="0" operator="equal" stopIfTrue="1">
      <formula>0</formula>
    </cfRule>
  </conditionalFormatting>
  <conditionalFormatting sqref="G19:G21">
    <cfRule type="cellIs" priority="63" dxfId="0" operator="equal" stopIfTrue="1">
      <formula>0</formula>
    </cfRule>
  </conditionalFormatting>
  <conditionalFormatting sqref="G19:G21">
    <cfRule type="cellIs" priority="64" dxfId="0" operator="equal" stopIfTrue="1">
      <formula>0</formula>
    </cfRule>
  </conditionalFormatting>
  <conditionalFormatting sqref="G22:G23">
    <cfRule type="cellIs" priority="62" dxfId="0" operator="equal" stopIfTrue="1">
      <formula>0</formula>
    </cfRule>
  </conditionalFormatting>
  <conditionalFormatting sqref="G22:G23">
    <cfRule type="cellIs" priority="61" dxfId="0" operator="equal" stopIfTrue="1">
      <formula>0</formula>
    </cfRule>
  </conditionalFormatting>
  <conditionalFormatting sqref="G22:G23">
    <cfRule type="cellIs" priority="60" dxfId="0" operator="equal" stopIfTrue="1">
      <formula>0</formula>
    </cfRule>
  </conditionalFormatting>
  <conditionalFormatting sqref="G16:G17">
    <cfRule type="cellIs" priority="59" dxfId="0" operator="equal" stopIfTrue="1">
      <formula>0</formula>
    </cfRule>
  </conditionalFormatting>
  <conditionalFormatting sqref="G16:G17">
    <cfRule type="cellIs" priority="57" dxfId="0" operator="equal" stopIfTrue="1">
      <formula>0</formula>
    </cfRule>
  </conditionalFormatting>
  <conditionalFormatting sqref="G16:G17">
    <cfRule type="cellIs" priority="58" dxfId="0" operator="equal" stopIfTrue="1">
      <formula>0</formula>
    </cfRule>
  </conditionalFormatting>
  <conditionalFormatting sqref="G21">
    <cfRule type="cellIs" priority="56" dxfId="0" operator="equal" stopIfTrue="1">
      <formula>0</formula>
    </cfRule>
  </conditionalFormatting>
  <conditionalFormatting sqref="H19:H45">
    <cfRule type="cellIs" priority="55" dxfId="0" operator="equal" stopIfTrue="1">
      <formula>0</formula>
    </cfRule>
  </conditionalFormatting>
  <conditionalFormatting sqref="H70:H82">
    <cfRule type="cellIs" priority="49" dxfId="0" operator="equal" stopIfTrue="1">
      <formula>0</formula>
    </cfRule>
  </conditionalFormatting>
  <conditionalFormatting sqref="H38:H50">
    <cfRule type="cellIs" priority="54" dxfId="0" operator="equal" stopIfTrue="1">
      <formula>0</formula>
    </cfRule>
  </conditionalFormatting>
  <conditionalFormatting sqref="H47:H50">
    <cfRule type="cellIs" priority="53" dxfId="0" operator="equal" stopIfTrue="1">
      <formula>0</formula>
    </cfRule>
  </conditionalFormatting>
  <conditionalFormatting sqref="H51:H69">
    <cfRule type="cellIs" priority="52" dxfId="0" operator="equal" stopIfTrue="1">
      <formula>0</formula>
    </cfRule>
  </conditionalFormatting>
  <conditionalFormatting sqref="H70:H82">
    <cfRule type="cellIs" priority="50" dxfId="0" operator="equal" stopIfTrue="1">
      <formula>0</formula>
    </cfRule>
  </conditionalFormatting>
  <conditionalFormatting sqref="H51:H69">
    <cfRule type="cellIs" priority="51" dxfId="0" operator="equal" stopIfTrue="1">
      <formula>0</formula>
    </cfRule>
  </conditionalFormatting>
  <conditionalFormatting sqref="H16 H18">
    <cfRule type="cellIs" priority="48" dxfId="0" operator="equal" stopIfTrue="1">
      <formula>0</formula>
    </cfRule>
  </conditionalFormatting>
  <conditionalFormatting sqref="H16 H18">
    <cfRule type="cellIs" priority="47" dxfId="0" operator="equal" stopIfTrue="1">
      <formula>0</formula>
    </cfRule>
  </conditionalFormatting>
  <conditionalFormatting sqref="H16 H18">
    <cfRule type="cellIs" priority="46" dxfId="0" operator="equal" stopIfTrue="1">
      <formula>0</formula>
    </cfRule>
  </conditionalFormatting>
  <conditionalFormatting sqref="H16 H18">
    <cfRule type="cellIs" priority="45" dxfId="0" operator="equal" stopIfTrue="1">
      <formula>0</formula>
    </cfRule>
  </conditionalFormatting>
  <conditionalFormatting sqref="H16 H18">
    <cfRule type="cellIs" priority="44" dxfId="0" operator="equal" stopIfTrue="1">
      <formula>0</formula>
    </cfRule>
  </conditionalFormatting>
  <conditionalFormatting sqref="H16 H18">
    <cfRule type="cellIs" priority="43" dxfId="0" operator="equal" stopIfTrue="1">
      <formula>0</formula>
    </cfRule>
  </conditionalFormatting>
  <conditionalFormatting sqref="H16 H18">
    <cfRule type="cellIs" priority="42" dxfId="0" operator="equal" stopIfTrue="1">
      <formula>0</formula>
    </cfRule>
  </conditionalFormatting>
  <conditionalFormatting sqref="H16 H18">
    <cfRule type="cellIs" priority="41" dxfId="0" operator="equal" stopIfTrue="1">
      <formula>0</formula>
    </cfRule>
  </conditionalFormatting>
  <conditionalFormatting sqref="H17">
    <cfRule type="cellIs" priority="40" dxfId="0" operator="equal" stopIfTrue="1">
      <formula>0</formula>
    </cfRule>
  </conditionalFormatting>
  <conditionalFormatting sqref="H17">
    <cfRule type="cellIs" priority="39" dxfId="0" operator="equal" stopIfTrue="1">
      <formula>0</formula>
    </cfRule>
  </conditionalFormatting>
  <conditionalFormatting sqref="H17">
    <cfRule type="cellIs" priority="38" dxfId="0" operator="equal" stopIfTrue="1">
      <formula>0</formula>
    </cfRule>
  </conditionalFormatting>
  <conditionalFormatting sqref="H17">
    <cfRule type="cellIs" priority="37" dxfId="0" operator="equal" stopIfTrue="1">
      <formula>0</formula>
    </cfRule>
  </conditionalFormatting>
  <conditionalFormatting sqref="H17">
    <cfRule type="cellIs" priority="36" dxfId="0" operator="equal" stopIfTrue="1">
      <formula>0</formula>
    </cfRule>
  </conditionalFormatting>
  <conditionalFormatting sqref="H17">
    <cfRule type="cellIs" priority="35" dxfId="0" operator="equal" stopIfTrue="1">
      <formula>0</formula>
    </cfRule>
  </conditionalFormatting>
  <conditionalFormatting sqref="H17">
    <cfRule type="cellIs" priority="34" dxfId="0" operator="equal" stopIfTrue="1">
      <formula>0</formula>
    </cfRule>
  </conditionalFormatting>
  <conditionalFormatting sqref="H17">
    <cfRule type="cellIs" priority="33" dxfId="0" operator="equal" stopIfTrue="1">
      <formula>0</formula>
    </cfRule>
  </conditionalFormatting>
  <conditionalFormatting sqref="J19:J20">
    <cfRule type="cellIs" priority="32" dxfId="0" operator="equal" stopIfTrue="1">
      <formula>0</formula>
    </cfRule>
  </conditionalFormatting>
  <conditionalFormatting sqref="J36:J40">
    <cfRule type="cellIs" priority="31" dxfId="0" operator="equal" stopIfTrue="1">
      <formula>0</formula>
    </cfRule>
  </conditionalFormatting>
  <conditionalFormatting sqref="J74">
    <cfRule type="cellIs" priority="14" dxfId="0" operator="equal" stopIfTrue="1">
      <formula>0</formula>
    </cfRule>
  </conditionalFormatting>
  <conditionalFormatting sqref="J21">
    <cfRule type="cellIs" priority="30" dxfId="0" operator="equal" stopIfTrue="1">
      <formula>0</formula>
    </cfRule>
  </conditionalFormatting>
  <conditionalFormatting sqref="J24">
    <cfRule type="cellIs" priority="29" dxfId="0" operator="equal" stopIfTrue="1">
      <formula>0</formula>
    </cfRule>
  </conditionalFormatting>
  <conditionalFormatting sqref="J25">
    <cfRule type="cellIs" priority="28" dxfId="0" operator="equal" stopIfTrue="1">
      <formula>0</formula>
    </cfRule>
  </conditionalFormatting>
  <conditionalFormatting sqref="J26:J35">
    <cfRule type="cellIs" priority="27" dxfId="0" operator="equal" stopIfTrue="1">
      <formula>0</formula>
    </cfRule>
  </conditionalFormatting>
  <conditionalFormatting sqref="J41:J45">
    <cfRule type="cellIs" priority="26" dxfId="0" operator="equal" stopIfTrue="1">
      <formula>0</formula>
    </cfRule>
  </conditionalFormatting>
  <conditionalFormatting sqref="J49">
    <cfRule type="cellIs" priority="21" dxfId="0" operator="equal" stopIfTrue="1">
      <formula>0</formula>
    </cfRule>
  </conditionalFormatting>
  <conditionalFormatting sqref="J66:J70">
    <cfRule type="cellIs" priority="18" dxfId="0" operator="equal" stopIfTrue="1">
      <formula>0</formula>
    </cfRule>
  </conditionalFormatting>
  <conditionalFormatting sqref="J71">
    <cfRule type="cellIs" priority="17" dxfId="0" operator="equal" stopIfTrue="1">
      <formula>0</formula>
    </cfRule>
  </conditionalFormatting>
  <conditionalFormatting sqref="J72">
    <cfRule type="cellIs" priority="16" dxfId="0" operator="equal" stopIfTrue="1">
      <formula>0</formula>
    </cfRule>
  </conditionalFormatting>
  <conditionalFormatting sqref="J73">
    <cfRule type="cellIs" priority="15" dxfId="0" operator="equal" stopIfTrue="1">
      <formula>0</formula>
    </cfRule>
  </conditionalFormatting>
  <conditionalFormatting sqref="J76:J82">
    <cfRule type="cellIs" priority="12" dxfId="0" operator="equal" stopIfTrue="1">
      <formula>0</formula>
    </cfRule>
  </conditionalFormatting>
  <conditionalFormatting sqref="J61:J65">
    <cfRule type="cellIs" priority="25" dxfId="0" operator="equal" stopIfTrue="1">
      <formula>0</formula>
    </cfRule>
  </conditionalFormatting>
  <conditionalFormatting sqref="J46">
    <cfRule type="cellIs" priority="24" dxfId="0" operator="equal" stopIfTrue="1">
      <formula>0</formula>
    </cfRule>
  </conditionalFormatting>
  <conditionalFormatting sqref="J47">
    <cfRule type="cellIs" priority="23" dxfId="0" operator="equal" stopIfTrue="1">
      <formula>0</formula>
    </cfRule>
  </conditionalFormatting>
  <conditionalFormatting sqref="J48">
    <cfRule type="cellIs" priority="22" dxfId="0" operator="equal" stopIfTrue="1">
      <formula>0</formula>
    </cfRule>
  </conditionalFormatting>
  <conditionalFormatting sqref="J50">
    <cfRule type="cellIs" priority="20" dxfId="0" operator="equal" stopIfTrue="1">
      <formula>0</formula>
    </cfRule>
  </conditionalFormatting>
  <conditionalFormatting sqref="J51:J60">
    <cfRule type="cellIs" priority="19" dxfId="0" operator="equal" stopIfTrue="1">
      <formula>0</formula>
    </cfRule>
  </conditionalFormatting>
  <conditionalFormatting sqref="J75">
    <cfRule type="cellIs" priority="13" dxfId="0" operator="equal" stopIfTrue="1">
      <formula>0</formula>
    </cfRule>
  </conditionalFormatting>
  <conditionalFormatting sqref="J16 J18">
    <cfRule type="cellIs" priority="11" dxfId="0" operator="equal" stopIfTrue="1">
      <formula>0</formula>
    </cfRule>
  </conditionalFormatting>
  <conditionalFormatting sqref="J16 J18">
    <cfRule type="cellIs" priority="10" dxfId="0" operator="equal" stopIfTrue="1">
      <formula>0</formula>
    </cfRule>
  </conditionalFormatting>
  <conditionalFormatting sqref="J16 J18">
    <cfRule type="cellIs" priority="9" dxfId="0" operator="equal" stopIfTrue="1">
      <formula>0</formula>
    </cfRule>
  </conditionalFormatting>
  <conditionalFormatting sqref="J22:J23">
    <cfRule type="cellIs" priority="8" dxfId="0" operator="equal" stopIfTrue="1">
      <formula>0</formula>
    </cfRule>
  </conditionalFormatting>
  <conditionalFormatting sqref="J22">
    <cfRule type="cellIs" priority="7" dxfId="0" operator="equal" stopIfTrue="1">
      <formula>0</formula>
    </cfRule>
  </conditionalFormatting>
  <conditionalFormatting sqref="J17">
    <cfRule type="cellIs" priority="6" dxfId="0" operator="equal" stopIfTrue="1">
      <formula>0</formula>
    </cfRule>
  </conditionalFormatting>
  <conditionalFormatting sqref="J17">
    <cfRule type="cellIs" priority="5" dxfId="0" operator="equal" stopIfTrue="1">
      <formula>0</formula>
    </cfRule>
  </conditionalFormatting>
  <conditionalFormatting sqref="J17">
    <cfRule type="cellIs" priority="4" dxfId="0" operator="equal" stopIfTrue="1">
      <formula>0</formula>
    </cfRule>
  </conditionalFormatting>
  <conditionalFormatting sqref="K21 K24:K82">
    <cfRule type="cellIs" priority="3" dxfId="0" operator="equal" stopIfTrue="1">
      <formula>0</formula>
    </cfRule>
  </conditionalFormatting>
  <conditionalFormatting sqref="K16:K20">
    <cfRule type="cellIs" priority="2" dxfId="0" operator="equal" stopIfTrue="1">
      <formula>0</formula>
    </cfRule>
  </conditionalFormatting>
  <conditionalFormatting sqref="K22:K23">
    <cfRule type="cellIs" priority="1" dxfId="0" operator="equal" stopIfTrue="1">
      <formula>0</formula>
    </cfRule>
  </conditionalFormatting>
  <dataValidations count="5">
    <dataValidation type="list" showInputMessage="1" showErrorMessage="1" sqref="D16:D82">
      <formula1>$AC$3:$AC$8</formula1>
    </dataValidation>
    <dataValidation type="list" showInputMessage="1" showErrorMessage="1" sqref="E16:E82">
      <formula1>$AL$2:$AL$70</formula1>
    </dataValidation>
    <dataValidation type="list" showInputMessage="1" showErrorMessage="1" sqref="G16:G82">
      <formula1>$AI$2:$AI$14</formula1>
    </dataValidation>
    <dataValidation type="list" showInputMessage="1" showErrorMessage="1" sqref="H16:H82">
      <formula1>$AS$2:$AS$35</formula1>
    </dataValidation>
    <dataValidation type="decimal" operator="greaterThan" allowBlank="1" showInputMessage="1" showErrorMessage="1" sqref="J16:K82">
      <formula1>0</formula1>
    </dataValidation>
  </dataValidations>
  <printOptions/>
  <pageMargins left="0.23" right="0.15748031496062992" top="0.2362204724409449" bottom="0.15748031496062992" header="0.15748031496062992" footer="0.1574803149606299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vova7771814@gmail.com</cp:lastModifiedBy>
  <cp:lastPrinted>2020-03-25T08:57:50Z</cp:lastPrinted>
  <dcterms:created xsi:type="dcterms:W3CDTF">2011-11-02T09:57:22Z</dcterms:created>
  <dcterms:modified xsi:type="dcterms:W3CDTF">2020-05-21T14:44:14Z</dcterms:modified>
  <cp:category/>
  <cp:version/>
  <cp:contentType/>
  <cp:contentStatus/>
</cp:coreProperties>
</file>